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0" yWindow="0" windowWidth="28740" windowHeight="6300"/>
  </bookViews>
  <sheets>
    <sheet name="R7" sheetId="3" r:id="rId1"/>
    <sheet name="R6" sheetId="2" r:id="rId2"/>
    <sheet name="R5" sheetId="5" r:id="rId3"/>
    <sheet name="R4" sheetId="4" r:id="rId4"/>
    <sheet name="R3" sheetId="6" r:id="rId5"/>
    <sheet name="R2" sheetId="7" r:id="rId6"/>
    <sheet name="R1" sheetId="1" r:id="rId7"/>
  </sheets>
  <definedNames>
    <definedName name="_xlnm.Print_Area" localSheetId="6">'R1'!$A$1:$P$55</definedName>
    <definedName name="_xlnm.Print_Area" localSheetId="1">'R6'!$A$1:$P$55</definedName>
    <definedName name="_xlnm.Print_Area" localSheetId="0">'R7'!$A$1:$P$55</definedName>
    <definedName name="_xlnm.Print_Area" localSheetId="3">'R4'!$A$1:$P$55</definedName>
    <definedName name="_xlnm.Print_Area" localSheetId="2">'R5'!$A$1:$P$55</definedName>
    <definedName name="_xlnm.Print_Area" localSheetId="4">'R3'!$A$1:$P$55</definedName>
    <definedName name="_xlnm.Print_Area" localSheetId="5">'R2'!$A$1:$P$55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<sst xmlns="http://schemas.openxmlformats.org/spreadsheetml/2006/main" xmlns:r="http://schemas.openxmlformats.org/officeDocument/2006/relationships" count="56" uniqueCount="56">
  <si>
    <t>各月末現在</t>
    <rPh sb="0" eb="1">
      <t>カク</t>
    </rPh>
    <rPh sb="1" eb="2">
      <t>ツキ</t>
    </rPh>
    <rPh sb="2" eb="3">
      <t>マツ</t>
    </rPh>
    <rPh sb="3" eb="5">
      <t>ゲンザイ</t>
    </rPh>
    <phoneticPr fontId="19"/>
  </si>
  <si>
    <t>10月</t>
  </si>
  <si>
    <t>２．人口増減数の月別推移</t>
    <rPh sb="2" eb="4">
      <t>ジンコウ</t>
    </rPh>
    <rPh sb="4" eb="6">
      <t>ゾウゲン</t>
    </rPh>
    <rPh sb="6" eb="7">
      <t>スウ</t>
    </rPh>
    <rPh sb="8" eb="10">
      <t>ツキベツ</t>
    </rPh>
    <rPh sb="10" eb="12">
      <t>スイイ</t>
    </rPh>
    <phoneticPr fontId="19"/>
  </si>
  <si>
    <t>出生者数</t>
    <rPh sb="0" eb="2">
      <t>シュッセイ</t>
    </rPh>
    <rPh sb="2" eb="3">
      <t>シャ</t>
    </rPh>
    <rPh sb="3" eb="4">
      <t>スウ</t>
    </rPh>
    <phoneticPr fontId="19"/>
  </si>
  <si>
    <t>年　月</t>
    <rPh sb="0" eb="1">
      <t>ネン</t>
    </rPh>
    <rPh sb="2" eb="3">
      <t>ツキ</t>
    </rPh>
    <phoneticPr fontId="19"/>
  </si>
  <si>
    <t>死亡者数</t>
    <rPh sb="0" eb="2">
      <t>シボウ</t>
    </rPh>
    <rPh sb="2" eb="3">
      <t>シャ</t>
    </rPh>
    <rPh sb="3" eb="4">
      <t>スウ</t>
    </rPh>
    <phoneticPr fontId="19"/>
  </si>
  <si>
    <t>自然動態（人）</t>
    <rPh sb="0" eb="2">
      <t>シゼン</t>
    </rPh>
    <rPh sb="2" eb="4">
      <t>ドウタイ</t>
    </rPh>
    <rPh sb="5" eb="6">
      <t>ニン</t>
    </rPh>
    <phoneticPr fontId="19"/>
  </si>
  <si>
    <t>計</t>
    <rPh sb="0" eb="1">
      <t>ケイ</t>
    </rPh>
    <phoneticPr fontId="19"/>
  </si>
  <si>
    <t>社会動態（人）</t>
    <rPh sb="0" eb="2">
      <t>シャカイ</t>
    </rPh>
    <rPh sb="2" eb="4">
      <t>ドウタイ</t>
    </rPh>
    <rPh sb="5" eb="6">
      <t>ニン</t>
    </rPh>
    <phoneticPr fontId="19"/>
  </si>
  <si>
    <t>令和５年4月</t>
    <rPh sb="0" eb="2">
      <t>レイワ</t>
    </rPh>
    <rPh sb="3" eb="4">
      <t>ネン</t>
    </rPh>
    <rPh sb="5" eb="6">
      <t>ツキ</t>
    </rPh>
    <phoneticPr fontId="19"/>
  </si>
  <si>
    <t>増減数（人）</t>
    <rPh sb="0" eb="2">
      <t>ゾウゲン</t>
    </rPh>
    <rPh sb="2" eb="3">
      <t>スウ</t>
    </rPh>
    <rPh sb="4" eb="5">
      <t>ニン</t>
    </rPh>
    <phoneticPr fontId="19"/>
  </si>
  <si>
    <t>7月</t>
    <rPh sb="1" eb="2">
      <t>ツキ</t>
    </rPh>
    <phoneticPr fontId="19"/>
  </si>
  <si>
    <t>差引
増減</t>
    <rPh sb="0" eb="2">
      <t>サシヒ</t>
    </rPh>
    <rPh sb="3" eb="5">
      <t>ゾウゲン</t>
    </rPh>
    <phoneticPr fontId="19"/>
  </si>
  <si>
    <t>2月</t>
  </si>
  <si>
    <t>転入者数</t>
    <rPh sb="0" eb="1">
      <t>テン</t>
    </rPh>
    <rPh sb="1" eb="2">
      <t>ニュウ</t>
    </rPh>
    <rPh sb="2" eb="3">
      <t>シャ</t>
    </rPh>
    <rPh sb="3" eb="4">
      <t>スウ</t>
    </rPh>
    <phoneticPr fontId="19"/>
  </si>
  <si>
    <t>令和７年1月</t>
    <rPh sb="0" eb="2">
      <t>レイワ</t>
    </rPh>
    <rPh sb="3" eb="4">
      <t>ネン</t>
    </rPh>
    <phoneticPr fontId="19"/>
  </si>
  <si>
    <t>転出者数</t>
    <rPh sb="0" eb="2">
      <t>テンシュツ</t>
    </rPh>
    <rPh sb="2" eb="3">
      <t>シャ</t>
    </rPh>
    <rPh sb="3" eb="4">
      <t>スウ</t>
    </rPh>
    <phoneticPr fontId="19"/>
  </si>
  <si>
    <t>令和８年1</t>
    <rPh sb="0" eb="2">
      <t>レイワ</t>
    </rPh>
    <rPh sb="3" eb="4">
      <t>ネン</t>
    </rPh>
    <phoneticPr fontId="19"/>
  </si>
  <si>
    <t>令和５年1月</t>
    <rPh sb="0" eb="2">
      <t>レイワ</t>
    </rPh>
    <rPh sb="3" eb="4">
      <t>ネン</t>
    </rPh>
    <phoneticPr fontId="19"/>
  </si>
  <si>
    <t>令和６年1月</t>
    <rPh sb="0" eb="2">
      <t>レイワ</t>
    </rPh>
    <rPh sb="3" eb="4">
      <t>ネン</t>
    </rPh>
    <phoneticPr fontId="19"/>
  </si>
  <si>
    <t>9月</t>
  </si>
  <si>
    <t>男</t>
    <rPh sb="0" eb="1">
      <t>オトコ</t>
    </rPh>
    <phoneticPr fontId="19"/>
  </si>
  <si>
    <t>令和３年1月</t>
    <rPh sb="0" eb="2">
      <t>レイワ</t>
    </rPh>
    <rPh sb="3" eb="4">
      <t>ネン</t>
    </rPh>
    <phoneticPr fontId="19"/>
  </si>
  <si>
    <t>令和６年1</t>
    <rPh sb="0" eb="2">
      <t>レイワ</t>
    </rPh>
    <rPh sb="3" eb="4">
      <t>ネン</t>
    </rPh>
    <phoneticPr fontId="19"/>
  </si>
  <si>
    <t>女</t>
    <rPh sb="0" eb="1">
      <t>オンナ</t>
    </rPh>
    <phoneticPr fontId="19"/>
  </si>
  <si>
    <t>H31.4月</t>
    <rPh sb="5" eb="6">
      <t>ツキ</t>
    </rPh>
    <phoneticPr fontId="19"/>
  </si>
  <si>
    <t>H31.4</t>
  </si>
  <si>
    <t>令和元年5月</t>
    <rPh sb="0" eb="2">
      <t>レイワ</t>
    </rPh>
    <rPh sb="2" eb="4">
      <t>ガンネン</t>
    </rPh>
    <rPh sb="5" eb="6">
      <t>ツキ</t>
    </rPh>
    <phoneticPr fontId="19"/>
  </si>
  <si>
    <t>※住民基本台帳法改正に伴い、外国人住民を含んだ数値となっています。</t>
  </si>
  <si>
    <t>令和６年4</t>
    <rPh sb="0" eb="2">
      <t>レイワ</t>
    </rPh>
    <rPh sb="3" eb="4">
      <t>ネン</t>
    </rPh>
    <phoneticPr fontId="19"/>
  </si>
  <si>
    <t>令和元年5</t>
    <rPh sb="0" eb="2">
      <t>レイワ</t>
    </rPh>
    <rPh sb="2" eb="4">
      <t>ガンネン</t>
    </rPh>
    <phoneticPr fontId="19"/>
  </si>
  <si>
    <t>令和３年4</t>
    <rPh sb="0" eb="2">
      <t>レイワ</t>
    </rPh>
    <rPh sb="3" eb="4">
      <t>ネン</t>
    </rPh>
    <phoneticPr fontId="19"/>
  </si>
  <si>
    <t>6月</t>
    <rPh sb="1" eb="2">
      <t>ツキ</t>
    </rPh>
    <phoneticPr fontId="19"/>
  </si>
  <si>
    <t>3月</t>
  </si>
  <si>
    <t>8月</t>
  </si>
  <si>
    <t>令和４年1月</t>
    <rPh sb="0" eb="2">
      <t>レイワ</t>
    </rPh>
    <rPh sb="3" eb="4">
      <t>ネン</t>
    </rPh>
    <phoneticPr fontId="19"/>
  </si>
  <si>
    <t>11月</t>
  </si>
  <si>
    <t>12月</t>
  </si>
  <si>
    <t>令和２年1月</t>
    <rPh sb="0" eb="2">
      <t>レイワ</t>
    </rPh>
    <rPh sb="3" eb="4">
      <t>ネン</t>
    </rPh>
    <phoneticPr fontId="19"/>
  </si>
  <si>
    <t>令和２年1</t>
    <rPh sb="0" eb="2">
      <t>レイワ</t>
    </rPh>
    <rPh sb="3" eb="4">
      <t>ネン</t>
    </rPh>
    <phoneticPr fontId="19"/>
  </si>
  <si>
    <t>資料：市民課</t>
    <rPh sb="0" eb="2">
      <t>シリョウ</t>
    </rPh>
    <rPh sb="3" eb="5">
      <t>シミン</t>
    </rPh>
    <rPh sb="5" eb="6">
      <t>カ</t>
    </rPh>
    <phoneticPr fontId="19"/>
  </si>
  <si>
    <t>令和６年4月</t>
    <rPh sb="0" eb="2">
      <t>レイワ</t>
    </rPh>
    <rPh sb="3" eb="4">
      <t>ネン</t>
    </rPh>
    <rPh sb="5" eb="6">
      <t>ツキ</t>
    </rPh>
    <phoneticPr fontId="19"/>
  </si>
  <si>
    <t>　　　　5月</t>
    <rPh sb="5" eb="6">
      <t>ツキ</t>
    </rPh>
    <phoneticPr fontId="19"/>
  </si>
  <si>
    <t>令和７年1</t>
    <rPh sb="0" eb="2">
      <t>レイワ</t>
    </rPh>
    <rPh sb="3" eb="4">
      <t>ネン</t>
    </rPh>
    <phoneticPr fontId="19"/>
  </si>
  <si>
    <t>令和７年4月</t>
    <rPh sb="0" eb="2">
      <t>レイワ</t>
    </rPh>
    <rPh sb="3" eb="4">
      <t>ネン</t>
    </rPh>
    <rPh sb="5" eb="6">
      <t>ツキ</t>
    </rPh>
    <phoneticPr fontId="19"/>
  </si>
  <si>
    <t>令和８年1月</t>
    <rPh sb="0" eb="2">
      <t>レイワ</t>
    </rPh>
    <rPh sb="3" eb="4">
      <t>ネン</t>
    </rPh>
    <phoneticPr fontId="19"/>
  </si>
  <si>
    <t>令和７年4</t>
    <rPh sb="0" eb="2">
      <t>レイワ</t>
    </rPh>
    <rPh sb="3" eb="4">
      <t>ネン</t>
    </rPh>
    <phoneticPr fontId="19"/>
  </si>
  <si>
    <t>令和４年4月</t>
    <rPh sb="0" eb="2">
      <t>レイワ</t>
    </rPh>
    <rPh sb="3" eb="4">
      <t>ネン</t>
    </rPh>
    <rPh sb="5" eb="6">
      <t>ツキ</t>
    </rPh>
    <phoneticPr fontId="19"/>
  </si>
  <si>
    <t>令和４年4</t>
    <rPh sb="0" eb="2">
      <t>レイワ</t>
    </rPh>
    <rPh sb="3" eb="4">
      <t>ネン</t>
    </rPh>
    <phoneticPr fontId="19"/>
  </si>
  <si>
    <t>令和５年4</t>
    <rPh sb="0" eb="2">
      <t>レイワ</t>
    </rPh>
    <rPh sb="3" eb="4">
      <t>ネン</t>
    </rPh>
    <phoneticPr fontId="19"/>
  </si>
  <si>
    <t>令和５年1</t>
    <rPh sb="0" eb="2">
      <t>レイワ</t>
    </rPh>
    <rPh sb="3" eb="4">
      <t>ネン</t>
    </rPh>
    <phoneticPr fontId="19"/>
  </si>
  <si>
    <t>令和３年4月</t>
    <rPh sb="0" eb="2">
      <t>レイワ</t>
    </rPh>
    <rPh sb="3" eb="4">
      <t>ネン</t>
    </rPh>
    <rPh sb="5" eb="6">
      <t>ツキ</t>
    </rPh>
    <phoneticPr fontId="19"/>
  </si>
  <si>
    <t>令和４年1</t>
    <rPh sb="0" eb="2">
      <t>レイワ</t>
    </rPh>
    <rPh sb="3" eb="4">
      <t>ネン</t>
    </rPh>
    <phoneticPr fontId="19"/>
  </si>
  <si>
    <t>令和２年4月</t>
    <rPh sb="0" eb="2">
      <t>レイワ</t>
    </rPh>
    <rPh sb="3" eb="4">
      <t>ネン</t>
    </rPh>
    <rPh sb="5" eb="6">
      <t>ツキ</t>
    </rPh>
    <phoneticPr fontId="19"/>
  </si>
  <si>
    <t>令和２年4</t>
    <rPh sb="0" eb="2">
      <t>レイワ</t>
    </rPh>
    <rPh sb="3" eb="4">
      <t>ネン</t>
    </rPh>
    <phoneticPr fontId="19"/>
  </si>
  <si>
    <t>令和３年1</t>
    <rPh sb="0" eb="2">
      <t>レイワ</t>
    </rPh>
    <rPh sb="3" eb="4">
      <t>ネン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</si>
</sst>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;&quot;▲ &quot;#,##0"/>
    <numFmt numFmtId="177" formatCode="0;&quot;▲ &quot;0"/>
    <numFmt numFmtId="178" formatCode="#,##0_);[Red]\(#,##0\)"/>
  </numFmts>
  <fonts count="29">
    <font>
      <sz val="11"/>
      <color auto="1"/>
      <name val="ＭＳ Ｐゴシック"/>
      <family val="3"/>
    </font>
    <font>
      <sz val="11"/>
      <color indexed="8"/>
      <name val="ＭＳ Ｐゴシック"/>
    </font>
    <font>
      <sz val="11"/>
      <color indexed="9"/>
      <name val="ＭＳ Ｐゴシック"/>
    </font>
    <font>
      <sz val="11"/>
      <color indexed="60"/>
      <name val="ＭＳ Ｐゴシック"/>
    </font>
    <font>
      <b/>
      <sz val="18"/>
      <color indexed="56"/>
      <name val="ＭＳ Ｐゴシック"/>
    </font>
    <font>
      <b/>
      <sz val="11"/>
      <color indexed="9"/>
      <name val="ＭＳ Ｐゴシック"/>
    </font>
    <font>
      <sz val="11"/>
      <color auto="1"/>
      <name val="ＭＳ Ｐゴシック"/>
      <family val="3"/>
    </font>
    <font>
      <sz val="11"/>
      <color indexed="52"/>
      <name val="ＭＳ Ｐゴシック"/>
    </font>
    <font>
      <sz val="11"/>
      <color indexed="62"/>
      <name val="ＭＳ Ｐゴシック"/>
    </font>
    <font>
      <b/>
      <sz val="11"/>
      <color indexed="63"/>
      <name val="ＭＳ Ｐゴシック"/>
    </font>
    <font>
      <sz val="11"/>
      <color indexed="20"/>
      <name val="ＭＳ Ｐゴシック"/>
    </font>
    <font>
      <sz val="11"/>
      <color indexed="17"/>
      <name val="ＭＳ Ｐゴシック"/>
    </font>
    <font>
      <b/>
      <sz val="15"/>
      <color indexed="56"/>
      <name val="ＭＳ Ｐゴシック"/>
    </font>
    <font>
      <b/>
      <sz val="13"/>
      <color indexed="56"/>
      <name val="ＭＳ Ｐゴシック"/>
    </font>
    <font>
      <b/>
      <sz val="11"/>
      <color indexed="56"/>
      <name val="ＭＳ Ｐゴシック"/>
    </font>
    <font>
      <b/>
      <sz val="11"/>
      <color indexed="52"/>
      <name val="ＭＳ Ｐゴシック"/>
    </font>
    <font>
      <i/>
      <sz val="11"/>
      <color indexed="23"/>
      <name val="ＭＳ Ｐゴシック"/>
    </font>
    <font>
      <sz val="11"/>
      <color indexed="10"/>
      <name val="ＭＳ Ｐゴシック"/>
    </font>
    <font>
      <b/>
      <sz val="11"/>
      <color indexed="8"/>
      <name val="ＭＳ Ｐゴシック"/>
    </font>
    <font>
      <sz val="6"/>
      <color auto="1"/>
      <name val="ＭＳ Ｐゴシック"/>
      <family val="3"/>
    </font>
    <font>
      <sz val="14"/>
      <color auto="1"/>
      <name val="ＭＳ Ｐゴシック"/>
      <family val="3"/>
    </font>
    <font>
      <sz val="10"/>
      <color auto="1"/>
      <name val="ＭＳ Ｐゴシック"/>
      <family val="3"/>
    </font>
    <font>
      <sz val="14"/>
      <color auto="1"/>
      <name val="HG創英角ｺﾞｼｯｸUB"/>
      <family val="3"/>
    </font>
    <font>
      <sz val="9"/>
      <color auto="1"/>
      <name val="ＭＳ Ｐゴシック"/>
      <family val="3"/>
    </font>
    <font>
      <b/>
      <sz val="10"/>
      <color auto="1"/>
      <name val="ＭＳ Ｐゴシック"/>
      <family val="3"/>
    </font>
    <font>
      <b/>
      <sz val="10"/>
      <color indexed="12"/>
      <name val="ＭＳ Ｐゴシック"/>
      <family val="3"/>
    </font>
    <font>
      <b/>
      <sz val="10"/>
      <color indexed="10"/>
      <name val="ＭＳ Ｐゴシック"/>
      <family val="3"/>
    </font>
    <font>
      <b/>
      <sz val="10"/>
      <color indexed="9"/>
      <name val="ＭＳ Ｐゴシック"/>
      <family val="3"/>
    </font>
    <font>
      <sz val="8"/>
      <color auto="1"/>
      <name val="ＭＳ Ｐゴシック"/>
      <family val="3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79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0" fillId="0" borderId="0" xfId="0" applyAlignment="1">
      <alignment vertical="top"/>
    </xf>
    <xf numFmtId="0" fontId="22" fillId="0" borderId="0" xfId="0" applyFont="1">
      <alignment vertical="center"/>
    </xf>
    <xf numFmtId="0" fontId="21" fillId="24" borderId="10" xfId="0" applyFont="1" applyFill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21" fillId="24" borderId="12" xfId="0" applyFont="1" applyFill="1" applyBorder="1" applyAlignment="1">
      <alignment horizontal="center" vertical="center"/>
    </xf>
    <xf numFmtId="0" fontId="21" fillId="24" borderId="13" xfId="0" applyFont="1" applyFill="1" applyBorder="1" applyAlignment="1">
      <alignment horizontal="right" vertical="center"/>
    </xf>
    <xf numFmtId="0" fontId="21" fillId="24" borderId="11" xfId="0" applyFont="1" applyFill="1" applyBorder="1" applyAlignment="1">
      <alignment horizontal="right" vertical="center"/>
    </xf>
    <xf numFmtId="0" fontId="21" fillId="24" borderId="12" xfId="0" applyFont="1" applyFill="1" applyBorder="1" applyAlignment="1">
      <alignment horizontal="right" vertical="center"/>
    </xf>
    <xf numFmtId="0" fontId="23" fillId="0" borderId="0" xfId="0" applyFont="1" applyAlignment="1">
      <alignment horizontal="left" vertical="top"/>
    </xf>
    <xf numFmtId="0" fontId="0" fillId="0" borderId="0" xfId="0" applyAlignment="1">
      <alignment horizontal="right" vertical="center"/>
    </xf>
    <xf numFmtId="0" fontId="24" fillId="24" borderId="14" xfId="0" applyFont="1" applyFill="1" applyBorder="1" applyAlignment="1">
      <alignment horizontal="center" vertical="center" shrinkToFit="1"/>
    </xf>
    <xf numFmtId="0" fontId="24" fillId="25" borderId="15" xfId="0" applyFont="1" applyFill="1" applyBorder="1" applyAlignment="1">
      <alignment horizontal="center" vertical="center" shrinkToFit="1"/>
    </xf>
    <xf numFmtId="0" fontId="25" fillId="24" borderId="16" xfId="0" applyFont="1" applyFill="1" applyBorder="1" applyAlignment="1">
      <alignment horizontal="center" vertical="center" shrinkToFit="1"/>
    </xf>
    <xf numFmtId="0" fontId="25" fillId="0" borderId="17" xfId="0" applyFont="1" applyBorder="1" applyAlignment="1">
      <alignment vertical="center" shrinkToFit="1"/>
    </xf>
    <xf numFmtId="0" fontId="25" fillId="0" borderId="15" xfId="0" applyFont="1" applyBorder="1" applyAlignment="1">
      <alignment vertical="center" shrinkToFit="1"/>
    </xf>
    <xf numFmtId="0" fontId="25" fillId="0" borderId="16" xfId="0" applyFont="1" applyBorder="1" applyAlignment="1">
      <alignment vertical="center" shrinkToFit="1"/>
    </xf>
    <xf numFmtId="0" fontId="24" fillId="24" borderId="18" xfId="0" applyFont="1" applyFill="1" applyBorder="1" applyAlignment="1">
      <alignment horizontal="center" vertical="center" shrinkToFit="1"/>
    </xf>
    <xf numFmtId="0" fontId="24" fillId="25" borderId="19" xfId="0" applyFont="1" applyFill="1" applyBorder="1" applyAlignment="1">
      <alignment horizontal="center" vertical="center" shrinkToFit="1"/>
    </xf>
    <xf numFmtId="0" fontId="26" fillId="24" borderId="20" xfId="0" applyFont="1" applyFill="1" applyBorder="1" applyAlignment="1">
      <alignment horizontal="center" vertical="center" shrinkToFit="1"/>
    </xf>
    <xf numFmtId="0" fontId="26" fillId="0" borderId="21" xfId="0" applyFont="1" applyBorder="1" applyAlignment="1">
      <alignment vertical="center" shrinkToFit="1"/>
    </xf>
    <xf numFmtId="0" fontId="26" fillId="0" borderId="19" xfId="0" applyFont="1" applyBorder="1" applyAlignment="1">
      <alignment vertical="center" shrinkToFit="1"/>
    </xf>
    <xf numFmtId="0" fontId="26" fillId="0" borderId="20" xfId="0" applyFont="1" applyBorder="1" applyAlignment="1">
      <alignment vertical="center" shrinkToFit="1"/>
    </xf>
    <xf numFmtId="0" fontId="24" fillId="25" borderId="20" xfId="0" applyFont="1" applyFill="1" applyBorder="1" applyAlignment="1">
      <alignment horizontal="center" vertical="center" shrinkToFit="1"/>
    </xf>
    <xf numFmtId="0" fontId="24" fillId="25" borderId="21" xfId="0" applyFont="1" applyFill="1" applyBorder="1" applyAlignment="1">
      <alignment vertical="center" shrinkToFit="1"/>
    </xf>
    <xf numFmtId="0" fontId="24" fillId="25" borderId="19" xfId="0" applyFont="1" applyFill="1" applyBorder="1" applyAlignment="1">
      <alignment vertical="center" shrinkToFit="1"/>
    </xf>
    <xf numFmtId="0" fontId="24" fillId="25" borderId="20" xfId="0" applyFont="1" applyFill="1" applyBorder="1" applyAlignment="1">
      <alignment vertical="center" shrinkToFit="1"/>
    </xf>
    <xf numFmtId="0" fontId="27" fillId="26" borderId="19" xfId="0" applyFont="1" applyFill="1" applyBorder="1" applyAlignment="1">
      <alignment horizontal="center" vertical="center" shrinkToFit="1"/>
    </xf>
    <xf numFmtId="0" fontId="25" fillId="24" borderId="20" xfId="0" applyFont="1" applyFill="1" applyBorder="1" applyAlignment="1">
      <alignment horizontal="center" vertical="center" shrinkToFit="1"/>
    </xf>
    <xf numFmtId="0" fontId="25" fillId="0" borderId="21" xfId="0" applyFont="1" applyBorder="1" applyAlignment="1">
      <alignment vertical="center" shrinkToFit="1"/>
    </xf>
    <xf numFmtId="0" fontId="25" fillId="0" borderId="19" xfId="0" applyFont="1" applyBorder="1" applyAlignment="1">
      <alignment vertical="center" shrinkToFit="1"/>
    </xf>
    <xf numFmtId="0" fontId="25" fillId="0" borderId="20" xfId="0" applyFont="1" applyBorder="1" applyAlignment="1">
      <alignment vertical="center" shrinkToFit="1"/>
    </xf>
    <xf numFmtId="0" fontId="27" fillId="26" borderId="20" xfId="0" applyFont="1" applyFill="1" applyBorder="1" applyAlignment="1">
      <alignment horizontal="center" vertical="center" shrinkToFit="1"/>
    </xf>
    <xf numFmtId="0" fontId="27" fillId="26" borderId="21" xfId="0" applyFont="1" applyFill="1" applyBorder="1" applyAlignment="1">
      <alignment vertical="center" shrinkToFit="1"/>
    </xf>
    <xf numFmtId="0" fontId="27" fillId="26" borderId="19" xfId="0" applyFont="1" applyFill="1" applyBorder="1" applyAlignment="1">
      <alignment vertical="center" shrinkToFit="1"/>
    </xf>
    <xf numFmtId="0" fontId="27" fillId="26" borderId="20" xfId="0" applyFont="1" applyFill="1" applyBorder="1" applyAlignment="1">
      <alignment vertical="center" shrinkToFit="1"/>
    </xf>
    <xf numFmtId="0" fontId="24" fillId="24" borderId="22" xfId="0" applyFont="1" applyFill="1" applyBorder="1" applyAlignment="1">
      <alignment horizontal="center" vertical="center" shrinkToFit="1"/>
    </xf>
    <xf numFmtId="0" fontId="28" fillId="24" borderId="23" xfId="0" applyFont="1" applyFill="1" applyBorder="1" applyAlignment="1">
      <alignment horizontal="center" vertical="center" wrapText="1" shrinkToFit="1"/>
    </xf>
    <xf numFmtId="0" fontId="28" fillId="24" borderId="24" xfId="0" applyFont="1" applyFill="1" applyBorder="1" applyAlignment="1">
      <alignment horizontal="center" vertical="center" shrinkToFit="1"/>
    </xf>
    <xf numFmtId="176" fontId="21" fillId="0" borderId="25" xfId="0" applyNumberFormat="1" applyFont="1" applyBorder="1" applyAlignment="1">
      <alignment vertical="center" shrinkToFit="1"/>
    </xf>
    <xf numFmtId="176" fontId="21" fillId="0" borderId="23" xfId="0" applyNumberFormat="1" applyFont="1" applyBorder="1" applyAlignment="1">
      <alignment vertical="center" shrinkToFit="1"/>
    </xf>
    <xf numFmtId="176" fontId="21" fillId="0" borderId="24" xfId="0" applyNumberFormat="1" applyFont="1" applyBorder="1" applyAlignment="1">
      <alignment vertical="center" shrinkToFit="1"/>
    </xf>
    <xf numFmtId="176" fontId="0" fillId="0" borderId="0" xfId="0" applyNumberFormat="1" applyFont="1" applyAlignment="1">
      <alignment vertical="top"/>
    </xf>
    <xf numFmtId="176" fontId="0" fillId="0" borderId="0" xfId="0" applyNumberFormat="1">
      <alignment vertical="center"/>
    </xf>
    <xf numFmtId="0" fontId="24" fillId="24" borderId="26" xfId="0" applyFont="1" applyFill="1" applyBorder="1" applyAlignment="1">
      <alignment horizontal="center" vertical="center" shrinkToFit="1"/>
    </xf>
    <xf numFmtId="0" fontId="24" fillId="27" borderId="27" xfId="0" applyFont="1" applyFill="1" applyBorder="1" applyAlignment="1">
      <alignment horizontal="center" vertical="center" shrinkToFit="1"/>
    </xf>
    <xf numFmtId="0" fontId="25" fillId="24" borderId="28" xfId="0" applyFont="1" applyFill="1" applyBorder="1" applyAlignment="1">
      <alignment horizontal="center" vertical="center" shrinkToFit="1"/>
    </xf>
    <xf numFmtId="0" fontId="25" fillId="0" borderId="29" xfId="0" applyFont="1" applyBorder="1" applyAlignment="1">
      <alignment vertical="center" shrinkToFit="1"/>
    </xf>
    <xf numFmtId="0" fontId="25" fillId="0" borderId="27" xfId="0" applyFont="1" applyBorder="1" applyAlignment="1">
      <alignment vertical="center" shrinkToFit="1"/>
    </xf>
    <xf numFmtId="0" fontId="25" fillId="0" borderId="28" xfId="0" applyFont="1" applyBorder="1" applyAlignment="1">
      <alignment vertical="center" shrinkToFit="1"/>
    </xf>
    <xf numFmtId="0" fontId="24" fillId="27" borderId="19" xfId="0" applyFont="1" applyFill="1" applyBorder="1" applyAlignment="1">
      <alignment horizontal="center" vertical="center" shrinkToFit="1"/>
    </xf>
    <xf numFmtId="0" fontId="24" fillId="27" borderId="20" xfId="0" applyFont="1" applyFill="1" applyBorder="1" applyAlignment="1">
      <alignment horizontal="center" vertical="center" shrinkToFit="1"/>
    </xf>
    <xf numFmtId="0" fontId="24" fillId="27" borderId="21" xfId="0" applyFont="1" applyFill="1" applyBorder="1" applyAlignment="1">
      <alignment vertical="center" shrinkToFit="1"/>
    </xf>
    <xf numFmtId="0" fontId="24" fillId="27" borderId="19" xfId="0" applyFont="1" applyFill="1" applyBorder="1" applyAlignment="1">
      <alignment vertical="center" shrinkToFit="1"/>
    </xf>
    <xf numFmtId="0" fontId="24" fillId="27" borderId="20" xfId="0" applyFont="1" applyFill="1" applyBorder="1" applyAlignment="1">
      <alignment vertical="center" shrinkToFit="1"/>
    </xf>
    <xf numFmtId="0" fontId="24" fillId="28" borderId="19" xfId="0" applyFont="1" applyFill="1" applyBorder="1" applyAlignment="1">
      <alignment horizontal="center" vertical="center" shrinkToFit="1"/>
    </xf>
    <xf numFmtId="0" fontId="24" fillId="28" borderId="20" xfId="0" applyFont="1" applyFill="1" applyBorder="1" applyAlignment="1">
      <alignment horizontal="center" vertical="center" shrinkToFit="1"/>
    </xf>
    <xf numFmtId="0" fontId="24" fillId="28" borderId="21" xfId="0" applyFont="1" applyFill="1" applyBorder="1" applyAlignment="1">
      <alignment vertical="center" shrinkToFit="1"/>
    </xf>
    <xf numFmtId="0" fontId="24" fillId="28" borderId="19" xfId="0" applyFont="1" applyFill="1" applyBorder="1" applyAlignment="1">
      <alignment vertical="center" shrinkToFit="1"/>
    </xf>
    <xf numFmtId="0" fontId="24" fillId="28" borderId="20" xfId="0" applyFont="1" applyFill="1" applyBorder="1" applyAlignment="1">
      <alignment vertical="center" shrinkToFit="1"/>
    </xf>
    <xf numFmtId="0" fontId="28" fillId="0" borderId="30" xfId="0" applyFont="1" applyBorder="1" applyAlignment="1">
      <alignment horizontal="right" vertical="center"/>
    </xf>
    <xf numFmtId="0" fontId="24" fillId="24" borderId="31" xfId="0" applyFont="1" applyFill="1" applyBorder="1" applyAlignment="1">
      <alignment horizontal="center" vertical="center" shrinkToFit="1"/>
    </xf>
    <xf numFmtId="0" fontId="28" fillId="24" borderId="32" xfId="0" applyFont="1" applyFill="1" applyBorder="1" applyAlignment="1">
      <alignment horizontal="center" vertical="center" wrapText="1" shrinkToFit="1"/>
    </xf>
    <xf numFmtId="0" fontId="28" fillId="24" borderId="33" xfId="0" applyFont="1" applyFill="1" applyBorder="1" applyAlignment="1">
      <alignment horizontal="center" vertical="center" shrinkToFit="1"/>
    </xf>
    <xf numFmtId="177" fontId="21" fillId="0" borderId="34" xfId="0" applyNumberFormat="1" applyFont="1" applyBorder="1" applyAlignment="1">
      <alignment vertical="center" shrinkToFit="1"/>
    </xf>
    <xf numFmtId="177" fontId="21" fillId="0" borderId="32" xfId="0" applyNumberFormat="1" applyFont="1" applyBorder="1" applyAlignment="1">
      <alignment vertical="center" shrinkToFit="1"/>
    </xf>
    <xf numFmtId="177" fontId="21" fillId="0" borderId="33" xfId="0" applyNumberFormat="1" applyFont="1" applyBorder="1" applyAlignment="1">
      <alignment vertical="center" shrinkToFit="1"/>
    </xf>
    <xf numFmtId="178" fontId="21" fillId="0" borderId="35" xfId="0" applyNumberFormat="1" applyFont="1" applyBorder="1" applyAlignment="1">
      <alignment horizontal="right" vertical="top"/>
    </xf>
    <xf numFmtId="0" fontId="24" fillId="24" borderId="10" xfId="0" applyFont="1" applyFill="1" applyBorder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 wrapText="1"/>
    </xf>
    <xf numFmtId="0" fontId="24" fillId="24" borderId="12" xfId="0" applyFont="1" applyFill="1" applyBorder="1" applyAlignment="1">
      <alignment horizontal="center" vertical="center" wrapText="1"/>
    </xf>
    <xf numFmtId="176" fontId="21" fillId="0" borderId="13" xfId="0" applyNumberFormat="1" applyFont="1" applyBorder="1" applyAlignment="1">
      <alignment vertical="center" shrinkToFit="1"/>
    </xf>
    <xf numFmtId="176" fontId="21" fillId="0" borderId="11" xfId="0" applyNumberFormat="1" applyFont="1" applyBorder="1" applyAlignment="1">
      <alignment vertical="center" shrinkToFit="1"/>
    </xf>
    <xf numFmtId="176" fontId="21" fillId="0" borderId="12" xfId="0" applyNumberFormat="1" applyFont="1" applyBorder="1" applyAlignment="1">
      <alignment vertical="center" shrinkToFit="1"/>
    </xf>
    <xf numFmtId="0" fontId="28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178" fontId="21" fillId="0" borderId="35" xfId="0" applyNumberFormat="1" applyFont="1" applyBorder="1" applyAlignment="1">
      <alignment horizontal="right"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theme" Target="theme/theme1.xml" /><Relationship Id="rId9" Type="http://schemas.openxmlformats.org/officeDocument/2006/relationships/sharedStrings" Target="sharedStrings.xml" /><Relationship Id="rId10" Type="http://schemas.openxmlformats.org/officeDocument/2006/relationships/styles" Target="styles.xml" /></Relationships>
</file>

<file path=xl/charts/chart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74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令和７年度人口増減数の月別推移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12203470948186469"/>
          <c:y val="3.0763310011468507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204052098408106e-002"/>
          <c:y val="0.10604998422118056"/>
          <c:w val="0.94356005788712016"/>
          <c:h val="0.798642251829958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'R7'!$B$4</c:f>
              <c:strCache>
                <c:ptCount val="1"/>
                <c:pt idx="0">
                  <c:v>出生者数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'R7'!$R$6:$R$17</c:f>
              <c:strCache>
                <c:ptCount val="12"/>
                <c:pt idx="0">
                  <c:v>令和７年4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令和８年1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'R7'!$D$6:$D$17</c:f>
              <c:numCache>
                <c:formatCode>General</c:formatCode>
                <c:ptCount val="12"/>
                <c:pt idx="0">
                  <c:v>34</c:v>
                </c:pt>
                <c:pt idx="1">
                  <c:v>21</c:v>
                </c:pt>
                <c:pt idx="2">
                  <c:v>14</c:v>
                </c:pt>
                <c:pt idx="3">
                  <c:v>22</c:v>
                </c:pt>
                <c:pt idx="4">
                  <c:v>24</c:v>
                </c:pt>
                <c:pt idx="5">
                  <c:v>21</c:v>
                </c:pt>
                <c:pt idx="6">
                  <c:v>17</c:v>
                </c:pt>
                <c:pt idx="7">
                  <c:v>27</c:v>
                </c:pt>
                <c:pt idx="8">
                  <c:v>21</c:v>
                </c:pt>
                <c:pt idx="9">
                  <c:v>19</c:v>
                </c:pt>
                <c:pt idx="10">
                  <c:v>19</c:v>
                </c:pt>
                <c:pt idx="11">
                  <c:v>23</c:v>
                </c:pt>
              </c:numCache>
            </c:numRef>
          </c:val>
        </c:ser>
        <c:ser>
          <c:idx val="0"/>
          <c:order val="1"/>
          <c:tx>
            <c:strRef>
              <c:f>'R7'!$I$4</c:f>
              <c:strCache>
                <c:ptCount val="1"/>
                <c:pt idx="0">
                  <c:v>転入者数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1"/>
              <c:layout>
                <c:manualLayout>
                  <c:x val="1.8870289549551603e-003"/>
                  <c:y val="6.1495216323765978e-002"/>
                </c:manualLayout>
              </c:layout>
              <c:numFmt formatCode="#,###_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'R7'!$R$6:$R$17</c:f>
              <c:strCache>
                <c:ptCount val="12"/>
                <c:pt idx="0">
                  <c:v>令和７年4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令和８年1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'R7'!$K$6:$K$17</c:f>
              <c:numCache>
                <c:formatCode>General</c:formatCode>
                <c:ptCount val="12"/>
                <c:pt idx="0">
                  <c:v>160</c:v>
                </c:pt>
                <c:pt idx="1">
                  <c:v>123</c:v>
                </c:pt>
                <c:pt idx="2">
                  <c:v>100</c:v>
                </c:pt>
                <c:pt idx="3">
                  <c:v>128</c:v>
                </c:pt>
                <c:pt idx="4">
                  <c:v>131</c:v>
                </c:pt>
                <c:pt idx="5">
                  <c:v>132</c:v>
                </c:pt>
                <c:pt idx="6">
                  <c:v>153</c:v>
                </c:pt>
                <c:pt idx="7">
                  <c:v>112</c:v>
                </c:pt>
                <c:pt idx="8">
                  <c:v>140</c:v>
                </c:pt>
                <c:pt idx="9">
                  <c:v>105</c:v>
                </c:pt>
                <c:pt idx="10">
                  <c:v>94</c:v>
                </c:pt>
                <c:pt idx="11">
                  <c:v>309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25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FFFFFF"/>
            </a:gs>
            <a:gs pos="100000">
              <a:srgbClr val="CC99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910783945060415"/>
          <c:y val="0.19569369078132096"/>
          <c:w val="0.13121080559575493"/>
          <c:h val="0.113391984359726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40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204052098408106e-002"/>
          <c:y val="0.11080117917811594"/>
          <c:w val="0.94356005788712016"/>
          <c:h val="0.798437204147135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'R3'!$E$4</c:f>
              <c:strCache>
                <c:ptCount val="1"/>
                <c:pt idx="0">
                  <c:v>死亡者数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'R3'!$R$6:$R$17</c:f>
              <c:strCache>
                <c:ptCount val="12"/>
                <c:pt idx="0">
                  <c:v>令和３年4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令和４年1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'R3'!$G$6:$G$17</c:f>
              <c:numCache>
                <c:formatCode>General</c:formatCode>
                <c:ptCount val="12"/>
                <c:pt idx="0">
                  <c:v>52</c:v>
                </c:pt>
                <c:pt idx="1">
                  <c:v>38</c:v>
                </c:pt>
                <c:pt idx="2">
                  <c:v>41</c:v>
                </c:pt>
                <c:pt idx="3">
                  <c:v>48</c:v>
                </c:pt>
                <c:pt idx="4">
                  <c:v>39</c:v>
                </c:pt>
                <c:pt idx="5">
                  <c:v>57</c:v>
                </c:pt>
                <c:pt idx="6">
                  <c:v>53</c:v>
                </c:pt>
                <c:pt idx="7">
                  <c:v>46</c:v>
                </c:pt>
                <c:pt idx="8">
                  <c:v>57</c:v>
                </c:pt>
                <c:pt idx="9">
                  <c:v>60</c:v>
                </c:pt>
                <c:pt idx="10">
                  <c:v>71</c:v>
                </c:pt>
                <c:pt idx="11">
                  <c:v>45</c:v>
                </c:pt>
              </c:numCache>
            </c:numRef>
          </c:val>
        </c:ser>
        <c:ser>
          <c:idx val="0"/>
          <c:order val="1"/>
          <c:tx>
            <c:strRef>
              <c:f>'R3'!$L$4</c:f>
              <c:strCache>
                <c:ptCount val="1"/>
                <c:pt idx="0">
                  <c:v>転出者数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'R3'!$R$6:$R$17</c:f>
              <c:strCache>
                <c:ptCount val="12"/>
                <c:pt idx="0">
                  <c:v>令和３年4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令和４年1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'R3'!$N$6:$N$17</c:f>
              <c:numCache>
                <c:formatCode>General</c:formatCode>
                <c:ptCount val="12"/>
                <c:pt idx="0">
                  <c:v>184</c:v>
                </c:pt>
                <c:pt idx="1">
                  <c:v>99</c:v>
                </c:pt>
                <c:pt idx="2">
                  <c:v>107</c:v>
                </c:pt>
                <c:pt idx="3">
                  <c:v>106</c:v>
                </c:pt>
                <c:pt idx="4">
                  <c:v>86</c:v>
                </c:pt>
                <c:pt idx="5">
                  <c:v>92</c:v>
                </c:pt>
                <c:pt idx="6">
                  <c:v>91</c:v>
                </c:pt>
                <c:pt idx="7">
                  <c:v>107</c:v>
                </c:pt>
                <c:pt idx="8">
                  <c:v>84</c:v>
                </c:pt>
                <c:pt idx="9">
                  <c:v>78</c:v>
                </c:pt>
                <c:pt idx="10">
                  <c:v>85</c:v>
                </c:pt>
                <c:pt idx="11">
                  <c:v>345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t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axMin"/>
          <c:max val="3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CC99FF"/>
            </a:gs>
            <a:gs pos="100000">
              <a:srgbClr val="FFFF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826699484561535"/>
          <c:y val="0.76814895205547984"/>
          <c:w val="0.13892908827785819"/>
          <c:h val="0.117302052785923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101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74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令和２年度人口増減数の月別推移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25163166471050741"/>
          <c:y val="3.0763310011468507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204052098408106e-002"/>
          <c:y val="0.10604998422118056"/>
          <c:w val="0.94356005788712016"/>
          <c:h val="0.798642251829958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'R2'!$B$4</c:f>
              <c:strCache>
                <c:ptCount val="1"/>
                <c:pt idx="0">
                  <c:v>出生者数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'R2'!$R$6:$R$17</c:f>
              <c:strCache>
                <c:ptCount val="12"/>
                <c:pt idx="0">
                  <c:v>令和２年4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令和３年1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'R2'!$D$6:$D$17</c:f>
              <c:numCache>
                <c:formatCode>General</c:formatCode>
                <c:ptCount val="12"/>
                <c:pt idx="0">
                  <c:v>29</c:v>
                </c:pt>
                <c:pt idx="1">
                  <c:v>20</c:v>
                </c:pt>
                <c:pt idx="2">
                  <c:v>24</c:v>
                </c:pt>
                <c:pt idx="3">
                  <c:v>28</c:v>
                </c:pt>
                <c:pt idx="4">
                  <c:v>22</c:v>
                </c:pt>
                <c:pt idx="5">
                  <c:v>28</c:v>
                </c:pt>
                <c:pt idx="6">
                  <c:v>15</c:v>
                </c:pt>
                <c:pt idx="7">
                  <c:v>20</c:v>
                </c:pt>
                <c:pt idx="8">
                  <c:v>26</c:v>
                </c:pt>
                <c:pt idx="9">
                  <c:v>19</c:v>
                </c:pt>
                <c:pt idx="10">
                  <c:v>16</c:v>
                </c:pt>
                <c:pt idx="11">
                  <c:v>24</c:v>
                </c:pt>
              </c:numCache>
            </c:numRef>
          </c:val>
        </c:ser>
        <c:ser>
          <c:idx val="0"/>
          <c:order val="1"/>
          <c:tx>
            <c:strRef>
              <c:f>'R2'!$I$4</c:f>
              <c:strCache>
                <c:ptCount val="1"/>
                <c:pt idx="0">
                  <c:v>転入者数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1"/>
              <c:layout>
                <c:manualLayout>
                  <c:x val="0"/>
                  <c:y val="3.9931958651796091e-003"/>
                </c:manualLayout>
              </c:layout>
              <c:numFmt formatCode="#,###_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'R2'!$R$6:$R$17</c:f>
              <c:strCache>
                <c:ptCount val="12"/>
                <c:pt idx="0">
                  <c:v>令和２年4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令和３年1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'R2'!$K$6:$K$17</c:f>
              <c:numCache>
                <c:formatCode>General</c:formatCode>
                <c:ptCount val="12"/>
                <c:pt idx="0">
                  <c:v>165</c:v>
                </c:pt>
                <c:pt idx="1">
                  <c:v>86</c:v>
                </c:pt>
                <c:pt idx="2">
                  <c:v>86</c:v>
                </c:pt>
                <c:pt idx="3">
                  <c:v>102</c:v>
                </c:pt>
                <c:pt idx="4">
                  <c:v>89</c:v>
                </c:pt>
                <c:pt idx="5">
                  <c:v>100</c:v>
                </c:pt>
                <c:pt idx="6">
                  <c:v>128</c:v>
                </c:pt>
                <c:pt idx="7">
                  <c:v>81</c:v>
                </c:pt>
                <c:pt idx="8">
                  <c:v>142</c:v>
                </c:pt>
                <c:pt idx="9">
                  <c:v>68</c:v>
                </c:pt>
                <c:pt idx="10">
                  <c:v>92</c:v>
                </c:pt>
                <c:pt idx="11">
                  <c:v>239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25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FFFFFF"/>
            </a:gs>
            <a:gs pos="100000">
              <a:srgbClr val="CC99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984700175864409"/>
          <c:y val="0.13769567660347443"/>
          <c:w val="0.13121080559575493"/>
          <c:h val="0.113391984359726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6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204052098408106e-002"/>
          <c:y val="0.11080117917811594"/>
          <c:w val="0.94356005788712016"/>
          <c:h val="0.798437204147135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'R2'!$E$4</c:f>
              <c:strCache>
                <c:ptCount val="1"/>
                <c:pt idx="0">
                  <c:v>死亡者数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'R2'!$R$6:$R$17</c:f>
              <c:strCache>
                <c:ptCount val="12"/>
                <c:pt idx="0">
                  <c:v>令和２年4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令和３年1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'R2'!$G$6:$G$17</c:f>
              <c:numCache>
                <c:formatCode>General</c:formatCode>
                <c:ptCount val="12"/>
                <c:pt idx="0">
                  <c:v>53</c:v>
                </c:pt>
                <c:pt idx="1">
                  <c:v>48</c:v>
                </c:pt>
                <c:pt idx="2">
                  <c:v>38</c:v>
                </c:pt>
                <c:pt idx="3">
                  <c:v>33</c:v>
                </c:pt>
                <c:pt idx="4">
                  <c:v>48</c:v>
                </c:pt>
                <c:pt idx="5">
                  <c:v>36</c:v>
                </c:pt>
                <c:pt idx="6">
                  <c:v>42</c:v>
                </c:pt>
                <c:pt idx="7">
                  <c:v>36</c:v>
                </c:pt>
                <c:pt idx="8">
                  <c:v>52</c:v>
                </c:pt>
                <c:pt idx="9">
                  <c:v>78</c:v>
                </c:pt>
                <c:pt idx="10">
                  <c:v>42</c:v>
                </c:pt>
                <c:pt idx="11">
                  <c:v>48</c:v>
                </c:pt>
              </c:numCache>
            </c:numRef>
          </c:val>
        </c:ser>
        <c:ser>
          <c:idx val="0"/>
          <c:order val="1"/>
          <c:tx>
            <c:strRef>
              <c:f>'R2'!$L$4</c:f>
              <c:strCache>
                <c:ptCount val="1"/>
                <c:pt idx="0">
                  <c:v>転出者数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'R2'!$R$6:$R$17</c:f>
              <c:strCache>
                <c:ptCount val="12"/>
                <c:pt idx="0">
                  <c:v>令和２年4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令和３年1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'R2'!$N$6:$N$17</c:f>
              <c:numCache>
                <c:formatCode>General</c:formatCode>
                <c:ptCount val="12"/>
                <c:pt idx="0">
                  <c:v>153</c:v>
                </c:pt>
                <c:pt idx="1">
                  <c:v>83</c:v>
                </c:pt>
                <c:pt idx="2">
                  <c:v>83</c:v>
                </c:pt>
                <c:pt idx="3">
                  <c:v>105</c:v>
                </c:pt>
                <c:pt idx="4">
                  <c:v>102</c:v>
                </c:pt>
                <c:pt idx="5">
                  <c:v>122</c:v>
                </c:pt>
                <c:pt idx="6">
                  <c:v>98</c:v>
                </c:pt>
                <c:pt idx="7">
                  <c:v>108</c:v>
                </c:pt>
                <c:pt idx="8">
                  <c:v>107</c:v>
                </c:pt>
                <c:pt idx="9">
                  <c:v>111</c:v>
                </c:pt>
                <c:pt idx="10">
                  <c:v>94</c:v>
                </c:pt>
                <c:pt idx="11">
                  <c:v>298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t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axMin"/>
          <c:max val="3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CC99FF"/>
            </a:gs>
            <a:gs pos="100000">
              <a:srgbClr val="FFFF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826699484561535"/>
          <c:y val="0.76814895205547984"/>
          <c:w val="0.13892908827785819"/>
          <c:h val="0.117302052785923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101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74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令和元年度（平成31年度）人口増減数の月別推移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15032920450790249"/>
          <c:y val="3.0763310011468507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204052098408106e-002"/>
          <c:y val="0.10604998422118056"/>
          <c:w val="0.94356005788712016"/>
          <c:h val="0.798642251829958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'R1'!$B$4</c:f>
              <c:strCache>
                <c:ptCount val="1"/>
                <c:pt idx="0">
                  <c:v>出生者数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'R1'!$R$6:$R$17</c:f>
              <c:strCache>
                <c:ptCount val="12"/>
                <c:pt idx="0">
                  <c:v>H31.4</c:v>
                </c:pt>
                <c:pt idx="1">
                  <c:v>令和元年5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令和２年1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'R1'!$D$6:$D$17</c:f>
              <c:numCache>
                <c:formatCode>General</c:formatCode>
                <c:ptCount val="12"/>
                <c:pt idx="0">
                  <c:v>26</c:v>
                </c:pt>
                <c:pt idx="1">
                  <c:v>24</c:v>
                </c:pt>
                <c:pt idx="2">
                  <c:v>18</c:v>
                </c:pt>
                <c:pt idx="3">
                  <c:v>21</c:v>
                </c:pt>
                <c:pt idx="4">
                  <c:v>35</c:v>
                </c:pt>
                <c:pt idx="5">
                  <c:v>25</c:v>
                </c:pt>
                <c:pt idx="6">
                  <c:v>26</c:v>
                </c:pt>
                <c:pt idx="7">
                  <c:v>23</c:v>
                </c:pt>
                <c:pt idx="8">
                  <c:v>25</c:v>
                </c:pt>
                <c:pt idx="9">
                  <c:v>26</c:v>
                </c:pt>
                <c:pt idx="10">
                  <c:v>23</c:v>
                </c:pt>
                <c:pt idx="11">
                  <c:v>26</c:v>
                </c:pt>
              </c:numCache>
            </c:numRef>
          </c:val>
        </c:ser>
        <c:ser>
          <c:idx val="0"/>
          <c:order val="1"/>
          <c:tx>
            <c:strRef>
              <c:f>'R1'!$I$4</c:f>
              <c:strCache>
                <c:ptCount val="1"/>
                <c:pt idx="0">
                  <c:v>転入者数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1"/>
              <c:layout>
                <c:manualLayout>
                  <c:x val="0"/>
                  <c:y val="3.9931958651796091e-003"/>
                </c:manualLayout>
              </c:layout>
              <c:numFmt formatCode="#,###_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'R1'!$R$6:$R$17</c:f>
              <c:strCache>
                <c:ptCount val="12"/>
                <c:pt idx="0">
                  <c:v>H31.4</c:v>
                </c:pt>
                <c:pt idx="1">
                  <c:v>令和元年5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令和２年1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'R1'!$K$6:$K$17</c:f>
              <c:numCache>
                <c:formatCode>General</c:formatCode>
                <c:ptCount val="12"/>
                <c:pt idx="0">
                  <c:v>215</c:v>
                </c:pt>
                <c:pt idx="1">
                  <c:v>149</c:v>
                </c:pt>
                <c:pt idx="2">
                  <c:v>141</c:v>
                </c:pt>
                <c:pt idx="3">
                  <c:v>128</c:v>
                </c:pt>
                <c:pt idx="4">
                  <c:v>135</c:v>
                </c:pt>
                <c:pt idx="5">
                  <c:v>159</c:v>
                </c:pt>
                <c:pt idx="6">
                  <c:v>111</c:v>
                </c:pt>
                <c:pt idx="7">
                  <c:v>140</c:v>
                </c:pt>
                <c:pt idx="8">
                  <c:v>113</c:v>
                </c:pt>
                <c:pt idx="9">
                  <c:v>109</c:v>
                </c:pt>
                <c:pt idx="10">
                  <c:v>100</c:v>
                </c:pt>
                <c:pt idx="11">
                  <c:v>307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25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FFFFFF"/>
            </a:gs>
            <a:gs pos="100000">
              <a:srgbClr val="CC99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984700175864409"/>
          <c:y val="0.13769567660347443"/>
          <c:w val="0.13121080559575493"/>
          <c:h val="0.113391984359726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6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204052098408106e-002"/>
          <c:y val="0.11080117917811594"/>
          <c:w val="0.94356005788712016"/>
          <c:h val="0.798437204147135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'R1'!$E$4</c:f>
              <c:strCache>
                <c:ptCount val="1"/>
                <c:pt idx="0">
                  <c:v>死亡者数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'R1'!$R$6:$R$17</c:f>
              <c:strCache>
                <c:ptCount val="12"/>
                <c:pt idx="0">
                  <c:v>H31.4</c:v>
                </c:pt>
                <c:pt idx="1">
                  <c:v>令和元年5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令和２年1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'R1'!$G$6:$G$17</c:f>
              <c:numCache>
                <c:formatCode>General</c:formatCode>
                <c:ptCount val="12"/>
                <c:pt idx="0">
                  <c:v>43</c:v>
                </c:pt>
                <c:pt idx="1">
                  <c:v>43</c:v>
                </c:pt>
                <c:pt idx="2">
                  <c:v>45</c:v>
                </c:pt>
                <c:pt idx="3">
                  <c:v>52</c:v>
                </c:pt>
                <c:pt idx="4">
                  <c:v>56</c:v>
                </c:pt>
                <c:pt idx="5">
                  <c:v>49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52</c:v>
                </c:pt>
                <c:pt idx="10">
                  <c:v>41</c:v>
                </c:pt>
                <c:pt idx="11">
                  <c:v>38</c:v>
                </c:pt>
              </c:numCache>
            </c:numRef>
          </c:val>
        </c:ser>
        <c:ser>
          <c:idx val="0"/>
          <c:order val="1"/>
          <c:tx>
            <c:strRef>
              <c:f>'R1'!$L$4</c:f>
              <c:strCache>
                <c:ptCount val="1"/>
                <c:pt idx="0">
                  <c:v>転出者数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'R1'!$R$6:$R$17</c:f>
              <c:strCache>
                <c:ptCount val="12"/>
                <c:pt idx="0">
                  <c:v>H31.4</c:v>
                </c:pt>
                <c:pt idx="1">
                  <c:v>令和元年5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令和２年1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'R1'!$N$6:$N$17</c:f>
              <c:numCache>
                <c:formatCode>General</c:formatCode>
                <c:ptCount val="12"/>
                <c:pt idx="0">
                  <c:v>199</c:v>
                </c:pt>
                <c:pt idx="1">
                  <c:v>128</c:v>
                </c:pt>
                <c:pt idx="2">
                  <c:v>112</c:v>
                </c:pt>
                <c:pt idx="3">
                  <c:v>128</c:v>
                </c:pt>
                <c:pt idx="4">
                  <c:v>163</c:v>
                </c:pt>
                <c:pt idx="5">
                  <c:v>131</c:v>
                </c:pt>
                <c:pt idx="6">
                  <c:v>124</c:v>
                </c:pt>
                <c:pt idx="7">
                  <c:v>136</c:v>
                </c:pt>
                <c:pt idx="8">
                  <c:v>110</c:v>
                </c:pt>
                <c:pt idx="9">
                  <c:v>128</c:v>
                </c:pt>
                <c:pt idx="10">
                  <c:v>126</c:v>
                </c:pt>
                <c:pt idx="11">
                  <c:v>316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t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axMin"/>
          <c:max val="3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CC99FF"/>
            </a:gs>
            <a:gs pos="100000">
              <a:srgbClr val="FFFF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826699484561535"/>
          <c:y val="0.76814895205547984"/>
          <c:w val="0.13892908827785819"/>
          <c:h val="0.117302052785923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101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204052098408106e-002"/>
          <c:y val="0.11080117917811594"/>
          <c:w val="0.94356005788712016"/>
          <c:h val="0.798437204147135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'R7'!$E$4</c:f>
              <c:strCache>
                <c:ptCount val="1"/>
                <c:pt idx="0">
                  <c:v>死亡者数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'R7'!$R$6:$R$17</c:f>
              <c:strCache>
                <c:ptCount val="12"/>
                <c:pt idx="0">
                  <c:v>令和７年4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令和８年1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'R7'!$G$6:$G$17</c:f>
              <c:numCache>
                <c:formatCode>General</c:formatCode>
                <c:ptCount val="12"/>
                <c:pt idx="0">
                  <c:v>50</c:v>
                </c:pt>
                <c:pt idx="1">
                  <c:v>57</c:v>
                </c:pt>
                <c:pt idx="2">
                  <c:v>42</c:v>
                </c:pt>
                <c:pt idx="3">
                  <c:v>48</c:v>
                </c:pt>
                <c:pt idx="4">
                  <c:v>52</c:v>
                </c:pt>
                <c:pt idx="5">
                  <c:v>36</c:v>
                </c:pt>
                <c:pt idx="6">
                  <c:v>59</c:v>
                </c:pt>
                <c:pt idx="7">
                  <c:v>47</c:v>
                </c:pt>
                <c:pt idx="8">
                  <c:v>42</c:v>
                </c:pt>
                <c:pt idx="9">
                  <c:v>47</c:v>
                </c:pt>
                <c:pt idx="10">
                  <c:v>40</c:v>
                </c:pt>
                <c:pt idx="11">
                  <c:v>46</c:v>
                </c:pt>
              </c:numCache>
            </c:numRef>
          </c:val>
        </c:ser>
        <c:ser>
          <c:idx val="0"/>
          <c:order val="1"/>
          <c:tx>
            <c:strRef>
              <c:f>'R7'!$L$4</c:f>
              <c:strCache>
                <c:ptCount val="1"/>
                <c:pt idx="0">
                  <c:v>転出者数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'R7'!$R$6:$R$17</c:f>
              <c:strCache>
                <c:ptCount val="12"/>
                <c:pt idx="0">
                  <c:v>令和７年4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令和８年1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'R7'!$N$6:$N$17</c:f>
              <c:numCache>
                <c:formatCode>General</c:formatCode>
                <c:ptCount val="12"/>
                <c:pt idx="0">
                  <c:v>215</c:v>
                </c:pt>
                <c:pt idx="1">
                  <c:v>117</c:v>
                </c:pt>
                <c:pt idx="2">
                  <c:v>130</c:v>
                </c:pt>
                <c:pt idx="3">
                  <c:v>116</c:v>
                </c:pt>
                <c:pt idx="4">
                  <c:v>90</c:v>
                </c:pt>
                <c:pt idx="5">
                  <c:v>126</c:v>
                </c:pt>
                <c:pt idx="6">
                  <c:v>104</c:v>
                </c:pt>
                <c:pt idx="7">
                  <c:v>89</c:v>
                </c:pt>
                <c:pt idx="8">
                  <c:v>140</c:v>
                </c:pt>
                <c:pt idx="9">
                  <c:v>92</c:v>
                </c:pt>
                <c:pt idx="10">
                  <c:v>96</c:v>
                </c:pt>
                <c:pt idx="11">
                  <c:v>389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t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axMin"/>
          <c:max val="4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CC99FF"/>
            </a:gs>
            <a:gs pos="100000">
              <a:srgbClr val="FFFF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728154639136094"/>
          <c:y val="0.71015093787763328"/>
          <c:w val="0.13892908827785819"/>
          <c:h val="0.117302052785923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4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74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令和６年度人口増減数の月別推移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12203470948186469"/>
          <c:y val="3.0763310011468507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204052098408106e-002"/>
          <c:y val="0.10604998422118056"/>
          <c:w val="0.94356005788712016"/>
          <c:h val="0.798642251829958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'R6'!$B$4</c:f>
              <c:strCache>
                <c:ptCount val="1"/>
                <c:pt idx="0">
                  <c:v>出生者数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'R6'!$R$6:$R$17</c:f>
              <c:strCache>
                <c:ptCount val="12"/>
                <c:pt idx="0">
                  <c:v>令和６年4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令和７年1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'R6'!$D$6:$D$17</c:f>
              <c:numCache>
                <c:formatCode>General</c:formatCode>
                <c:ptCount val="12"/>
                <c:pt idx="0">
                  <c:v>33</c:v>
                </c:pt>
                <c:pt idx="1">
                  <c:v>23</c:v>
                </c:pt>
                <c:pt idx="2">
                  <c:v>27</c:v>
                </c:pt>
                <c:pt idx="3">
                  <c:v>25</c:v>
                </c:pt>
                <c:pt idx="4">
                  <c:v>21</c:v>
                </c:pt>
                <c:pt idx="5">
                  <c:v>22</c:v>
                </c:pt>
                <c:pt idx="6">
                  <c:v>18</c:v>
                </c:pt>
                <c:pt idx="7">
                  <c:v>22</c:v>
                </c:pt>
                <c:pt idx="8">
                  <c:v>29</c:v>
                </c:pt>
                <c:pt idx="9">
                  <c:v>18</c:v>
                </c:pt>
                <c:pt idx="10">
                  <c:v>21</c:v>
                </c:pt>
                <c:pt idx="11">
                  <c:v>26</c:v>
                </c:pt>
              </c:numCache>
            </c:numRef>
          </c:val>
        </c:ser>
        <c:ser>
          <c:idx val="0"/>
          <c:order val="1"/>
          <c:tx>
            <c:strRef>
              <c:f>'R6'!$I$4</c:f>
              <c:strCache>
                <c:ptCount val="1"/>
                <c:pt idx="0">
                  <c:v>転入者数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1"/>
              <c:layout>
                <c:manualLayout>
                  <c:x val="1.8870289549551603e-003"/>
                  <c:y val="6.1495216323765978e-002"/>
                </c:manualLayout>
              </c:layout>
              <c:numFmt formatCode="#,###_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'R6'!$R$6:$R$17</c:f>
              <c:strCache>
                <c:ptCount val="12"/>
                <c:pt idx="0">
                  <c:v>令和６年4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令和７年1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'R6'!$K$6:$K$17</c:f>
              <c:numCache>
                <c:formatCode>General</c:formatCode>
                <c:ptCount val="12"/>
                <c:pt idx="0">
                  <c:v>192</c:v>
                </c:pt>
                <c:pt idx="1">
                  <c:v>122</c:v>
                </c:pt>
                <c:pt idx="2">
                  <c:v>103</c:v>
                </c:pt>
                <c:pt idx="3">
                  <c:v>146</c:v>
                </c:pt>
                <c:pt idx="4">
                  <c:v>132</c:v>
                </c:pt>
                <c:pt idx="5">
                  <c:v>131</c:v>
                </c:pt>
                <c:pt idx="6">
                  <c:v>133</c:v>
                </c:pt>
                <c:pt idx="7">
                  <c:v>114</c:v>
                </c:pt>
                <c:pt idx="8">
                  <c:v>90</c:v>
                </c:pt>
                <c:pt idx="9">
                  <c:v>138</c:v>
                </c:pt>
                <c:pt idx="10">
                  <c:v>106</c:v>
                </c:pt>
                <c:pt idx="11">
                  <c:v>227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25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FFFFFF"/>
            </a:gs>
            <a:gs pos="100000">
              <a:srgbClr val="CC99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910783945060415"/>
          <c:y val="0.19569369078132096"/>
          <c:w val="0.13121080559575493"/>
          <c:h val="0.113391984359726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40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204052098408106e-002"/>
          <c:y val="0.11080117917811594"/>
          <c:w val="0.94356005788712016"/>
          <c:h val="0.798437204147135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'R6'!$E$4</c:f>
              <c:strCache>
                <c:ptCount val="1"/>
                <c:pt idx="0">
                  <c:v>死亡者数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'R6'!$R$6:$R$17</c:f>
              <c:strCache>
                <c:ptCount val="12"/>
                <c:pt idx="0">
                  <c:v>令和６年4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令和７年1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'R6'!$G$6:$G$17</c:f>
              <c:numCache>
                <c:formatCode>General</c:formatCode>
                <c:ptCount val="12"/>
                <c:pt idx="0">
                  <c:v>44</c:v>
                </c:pt>
                <c:pt idx="1">
                  <c:v>50</c:v>
                </c:pt>
                <c:pt idx="2">
                  <c:v>42</c:v>
                </c:pt>
                <c:pt idx="3">
                  <c:v>60</c:v>
                </c:pt>
                <c:pt idx="4">
                  <c:v>73</c:v>
                </c:pt>
                <c:pt idx="5">
                  <c:v>49</c:v>
                </c:pt>
                <c:pt idx="6">
                  <c:v>57</c:v>
                </c:pt>
                <c:pt idx="7">
                  <c:v>34</c:v>
                </c:pt>
                <c:pt idx="8">
                  <c:v>59</c:v>
                </c:pt>
                <c:pt idx="9">
                  <c:v>69</c:v>
                </c:pt>
                <c:pt idx="10">
                  <c:v>50</c:v>
                </c:pt>
                <c:pt idx="11">
                  <c:v>48</c:v>
                </c:pt>
              </c:numCache>
            </c:numRef>
          </c:val>
        </c:ser>
        <c:ser>
          <c:idx val="0"/>
          <c:order val="1"/>
          <c:tx>
            <c:strRef>
              <c:f>'R6'!$L$4</c:f>
              <c:strCache>
                <c:ptCount val="1"/>
                <c:pt idx="0">
                  <c:v>転出者数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'R6'!$R$6:$R$17</c:f>
              <c:strCache>
                <c:ptCount val="12"/>
                <c:pt idx="0">
                  <c:v>令和６年4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令和７年1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'R6'!$N$6:$N$17</c:f>
              <c:numCache>
                <c:formatCode>General</c:formatCode>
                <c:ptCount val="12"/>
                <c:pt idx="0">
                  <c:v>194</c:v>
                </c:pt>
                <c:pt idx="1">
                  <c:v>125</c:v>
                </c:pt>
                <c:pt idx="2">
                  <c:v>116</c:v>
                </c:pt>
                <c:pt idx="3">
                  <c:v>121</c:v>
                </c:pt>
                <c:pt idx="4">
                  <c:v>117</c:v>
                </c:pt>
                <c:pt idx="5">
                  <c:v>117</c:v>
                </c:pt>
                <c:pt idx="6">
                  <c:v>113</c:v>
                </c:pt>
                <c:pt idx="7">
                  <c:v>115</c:v>
                </c:pt>
                <c:pt idx="8">
                  <c:v>84</c:v>
                </c:pt>
                <c:pt idx="9">
                  <c:v>79</c:v>
                </c:pt>
                <c:pt idx="10">
                  <c:v>100</c:v>
                </c:pt>
                <c:pt idx="11">
                  <c:v>327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t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axMin"/>
          <c:max val="3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CC99FF"/>
            </a:gs>
            <a:gs pos="100000">
              <a:srgbClr val="FFFF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728154639136094"/>
          <c:y val="0.71015093787763328"/>
          <c:w val="0.13892908827785819"/>
          <c:h val="0.117302052785923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4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74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令和５年度人口増減数の月別推移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12203470948186469"/>
          <c:y val="3.0763310011468507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204052098408106e-002"/>
          <c:y val="0.10604998422118056"/>
          <c:w val="0.94356005788712016"/>
          <c:h val="0.798642251829958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'R5'!$B$4</c:f>
              <c:strCache>
                <c:ptCount val="1"/>
                <c:pt idx="0">
                  <c:v>出生者数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'R5'!$R$6:$R$17</c:f>
              <c:strCache>
                <c:ptCount val="12"/>
                <c:pt idx="0">
                  <c:v>令和５年4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令和６年1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'R5'!$D$6:$D$17</c:f>
              <c:numCache>
                <c:formatCode>General</c:formatCode>
                <c:ptCount val="12"/>
                <c:pt idx="0">
                  <c:v>18</c:v>
                </c:pt>
                <c:pt idx="1">
                  <c:v>30</c:v>
                </c:pt>
                <c:pt idx="2">
                  <c:v>27</c:v>
                </c:pt>
                <c:pt idx="3">
                  <c:v>22</c:v>
                </c:pt>
                <c:pt idx="4">
                  <c:v>21</c:v>
                </c:pt>
                <c:pt idx="5">
                  <c:v>22</c:v>
                </c:pt>
                <c:pt idx="6">
                  <c:v>24</c:v>
                </c:pt>
                <c:pt idx="7">
                  <c:v>18</c:v>
                </c:pt>
                <c:pt idx="8">
                  <c:v>22</c:v>
                </c:pt>
                <c:pt idx="9">
                  <c:v>18</c:v>
                </c:pt>
                <c:pt idx="10">
                  <c:v>21</c:v>
                </c:pt>
                <c:pt idx="11">
                  <c:v>20</c:v>
                </c:pt>
              </c:numCache>
            </c:numRef>
          </c:val>
        </c:ser>
        <c:ser>
          <c:idx val="0"/>
          <c:order val="1"/>
          <c:tx>
            <c:strRef>
              <c:f>'R5'!$I$4</c:f>
              <c:strCache>
                <c:ptCount val="1"/>
                <c:pt idx="0">
                  <c:v>転入者数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1"/>
              <c:layout>
                <c:manualLayout>
                  <c:x val="1.8870289549551603e-003"/>
                  <c:y val="6.1495216323765978e-002"/>
                </c:manualLayout>
              </c:layout>
              <c:numFmt formatCode="#,###_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'R5'!$R$6:$R$17</c:f>
              <c:strCache>
                <c:ptCount val="12"/>
                <c:pt idx="0">
                  <c:v>令和５年4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令和６年1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'R5'!$K$6:$K$17</c:f>
              <c:numCache>
                <c:formatCode>General</c:formatCode>
                <c:ptCount val="12"/>
                <c:pt idx="0">
                  <c:v>192</c:v>
                </c:pt>
                <c:pt idx="1">
                  <c:v>146</c:v>
                </c:pt>
                <c:pt idx="2">
                  <c:v>107</c:v>
                </c:pt>
                <c:pt idx="3">
                  <c:v>102</c:v>
                </c:pt>
                <c:pt idx="4">
                  <c:v>114</c:v>
                </c:pt>
                <c:pt idx="5">
                  <c:v>121</c:v>
                </c:pt>
                <c:pt idx="6">
                  <c:v>163</c:v>
                </c:pt>
                <c:pt idx="7">
                  <c:v>125</c:v>
                </c:pt>
                <c:pt idx="8">
                  <c:v>116</c:v>
                </c:pt>
                <c:pt idx="9">
                  <c:v>138</c:v>
                </c:pt>
                <c:pt idx="10">
                  <c:v>104</c:v>
                </c:pt>
                <c:pt idx="11">
                  <c:v>255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25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FFFFFF"/>
            </a:gs>
            <a:gs pos="100000">
              <a:srgbClr val="CC99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910783945060415"/>
          <c:y val="0.19569369078132096"/>
          <c:w val="0.13121080559575493"/>
          <c:h val="0.113391984359726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40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204052098408106e-002"/>
          <c:y val="0.11080117917811594"/>
          <c:w val="0.94356005788712016"/>
          <c:h val="0.798437204147135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'R5'!$E$4</c:f>
              <c:strCache>
                <c:ptCount val="1"/>
                <c:pt idx="0">
                  <c:v>死亡者数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'R5'!$R$6:$R$17</c:f>
              <c:strCache>
                <c:ptCount val="12"/>
                <c:pt idx="0">
                  <c:v>令和５年4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令和６年1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'R5'!$G$6:$G$17</c:f>
              <c:numCache>
                <c:formatCode>General</c:formatCode>
                <c:ptCount val="12"/>
                <c:pt idx="0">
                  <c:v>60</c:v>
                </c:pt>
                <c:pt idx="1">
                  <c:v>37</c:v>
                </c:pt>
                <c:pt idx="2">
                  <c:v>55</c:v>
                </c:pt>
                <c:pt idx="3">
                  <c:v>50</c:v>
                </c:pt>
                <c:pt idx="4">
                  <c:v>52</c:v>
                </c:pt>
                <c:pt idx="5">
                  <c:v>49</c:v>
                </c:pt>
                <c:pt idx="6">
                  <c:v>51</c:v>
                </c:pt>
                <c:pt idx="7">
                  <c:v>50</c:v>
                </c:pt>
                <c:pt idx="8">
                  <c:v>58</c:v>
                </c:pt>
                <c:pt idx="9">
                  <c:v>49</c:v>
                </c:pt>
                <c:pt idx="10">
                  <c:v>53</c:v>
                </c:pt>
                <c:pt idx="11">
                  <c:v>61</c:v>
                </c:pt>
              </c:numCache>
            </c:numRef>
          </c:val>
        </c:ser>
        <c:ser>
          <c:idx val="0"/>
          <c:order val="1"/>
          <c:tx>
            <c:strRef>
              <c:f>'R5'!$L$4</c:f>
              <c:strCache>
                <c:ptCount val="1"/>
                <c:pt idx="0">
                  <c:v>転出者数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'R5'!$R$6:$R$17</c:f>
              <c:strCache>
                <c:ptCount val="12"/>
                <c:pt idx="0">
                  <c:v>令和５年4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令和６年1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'R5'!$N$6:$N$17</c:f>
              <c:numCache>
                <c:formatCode>General</c:formatCode>
                <c:ptCount val="12"/>
                <c:pt idx="0">
                  <c:v>192</c:v>
                </c:pt>
                <c:pt idx="1">
                  <c:v>130</c:v>
                </c:pt>
                <c:pt idx="2">
                  <c:v>94</c:v>
                </c:pt>
                <c:pt idx="3">
                  <c:v>102</c:v>
                </c:pt>
                <c:pt idx="4">
                  <c:v>137</c:v>
                </c:pt>
                <c:pt idx="5">
                  <c:v>109</c:v>
                </c:pt>
                <c:pt idx="6">
                  <c:v>133</c:v>
                </c:pt>
                <c:pt idx="7">
                  <c:v>122</c:v>
                </c:pt>
                <c:pt idx="8">
                  <c:v>121</c:v>
                </c:pt>
                <c:pt idx="9">
                  <c:v>119</c:v>
                </c:pt>
                <c:pt idx="10">
                  <c:v>105</c:v>
                </c:pt>
                <c:pt idx="11">
                  <c:v>332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t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axMin"/>
          <c:max val="3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CC99FF"/>
            </a:gs>
            <a:gs pos="100000">
              <a:srgbClr val="FFFF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728154639136094"/>
          <c:y val="0.71015093787763328"/>
          <c:w val="0.13892908827785819"/>
          <c:h val="0.117302052785923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4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74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令和４年度人口増減数の月別推移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1740212936479901"/>
          <c:y val="3.0763310011468507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204052098408106e-002"/>
          <c:y val="0.10604998422118056"/>
          <c:w val="0.94356005788712016"/>
          <c:h val="0.798642251829958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'R4'!$B$4</c:f>
              <c:strCache>
                <c:ptCount val="1"/>
                <c:pt idx="0">
                  <c:v>出生者数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'R4'!$R$6:$R$17</c:f>
              <c:strCache>
                <c:ptCount val="12"/>
                <c:pt idx="0">
                  <c:v>令和４年4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令和５年1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'R4'!$D$6:$D$17</c:f>
              <c:numCache>
                <c:formatCode>General</c:formatCode>
                <c:ptCount val="12"/>
                <c:pt idx="0">
                  <c:v>23</c:v>
                </c:pt>
                <c:pt idx="1">
                  <c:v>37</c:v>
                </c:pt>
                <c:pt idx="2">
                  <c:v>30</c:v>
                </c:pt>
                <c:pt idx="3">
                  <c:v>21</c:v>
                </c:pt>
                <c:pt idx="4">
                  <c:v>32</c:v>
                </c:pt>
                <c:pt idx="5">
                  <c:v>24</c:v>
                </c:pt>
                <c:pt idx="6">
                  <c:v>28</c:v>
                </c:pt>
                <c:pt idx="7">
                  <c:v>31</c:v>
                </c:pt>
                <c:pt idx="8">
                  <c:v>22</c:v>
                </c:pt>
                <c:pt idx="9">
                  <c:v>19</c:v>
                </c:pt>
                <c:pt idx="10">
                  <c:v>14</c:v>
                </c:pt>
                <c:pt idx="11">
                  <c:v>34</c:v>
                </c:pt>
              </c:numCache>
            </c:numRef>
          </c:val>
        </c:ser>
        <c:ser>
          <c:idx val="0"/>
          <c:order val="1"/>
          <c:tx>
            <c:strRef>
              <c:f>'R4'!$I$4</c:f>
              <c:strCache>
                <c:ptCount val="1"/>
                <c:pt idx="0">
                  <c:v>転入者数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1"/>
              <c:layout>
                <c:manualLayout>
                  <c:x val="1.8870289549551603e-003"/>
                  <c:y val="3.7536041132688325e-002"/>
                </c:manualLayout>
              </c:layout>
              <c:numFmt formatCode="#,###_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'R4'!$R$6:$R$17</c:f>
              <c:strCache>
                <c:ptCount val="12"/>
                <c:pt idx="0">
                  <c:v>令和４年4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令和５年1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'R4'!$K$6:$K$17</c:f>
              <c:numCache>
                <c:formatCode>General</c:formatCode>
                <c:ptCount val="12"/>
                <c:pt idx="0">
                  <c:v>205</c:v>
                </c:pt>
                <c:pt idx="1">
                  <c:v>164</c:v>
                </c:pt>
                <c:pt idx="2">
                  <c:v>95</c:v>
                </c:pt>
                <c:pt idx="3">
                  <c:v>130</c:v>
                </c:pt>
                <c:pt idx="4">
                  <c:v>170</c:v>
                </c:pt>
                <c:pt idx="5">
                  <c:v>121</c:v>
                </c:pt>
                <c:pt idx="6">
                  <c:v>135</c:v>
                </c:pt>
                <c:pt idx="7">
                  <c:v>149</c:v>
                </c:pt>
                <c:pt idx="8">
                  <c:v>120</c:v>
                </c:pt>
                <c:pt idx="9">
                  <c:v>151</c:v>
                </c:pt>
                <c:pt idx="10">
                  <c:v>113</c:v>
                </c:pt>
                <c:pt idx="11">
                  <c:v>296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25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FFFFFF"/>
            </a:gs>
            <a:gs pos="100000">
              <a:srgbClr val="CC99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910783945060415"/>
          <c:y val="0.17263998891634147"/>
          <c:w val="0.13121080559575493"/>
          <c:h val="0.113391984359726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57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204052098408106e-002"/>
          <c:y val="0.11080117917811594"/>
          <c:w val="0.94356005788712016"/>
          <c:h val="0.798437204147135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'R4'!$E$4</c:f>
              <c:strCache>
                <c:ptCount val="1"/>
                <c:pt idx="0">
                  <c:v>死亡者数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'R4'!$R$6:$R$17</c:f>
              <c:strCache>
                <c:ptCount val="12"/>
                <c:pt idx="0">
                  <c:v>令和４年4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令和５年1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'R4'!$G$6:$G$17</c:f>
              <c:numCache>
                <c:formatCode>General</c:formatCode>
                <c:ptCount val="12"/>
                <c:pt idx="0">
                  <c:v>52</c:v>
                </c:pt>
                <c:pt idx="1">
                  <c:v>55</c:v>
                </c:pt>
                <c:pt idx="2">
                  <c:v>41</c:v>
                </c:pt>
                <c:pt idx="3">
                  <c:v>45</c:v>
                </c:pt>
                <c:pt idx="4">
                  <c:v>62</c:v>
                </c:pt>
                <c:pt idx="5">
                  <c:v>48</c:v>
                </c:pt>
                <c:pt idx="6">
                  <c:v>61</c:v>
                </c:pt>
                <c:pt idx="7">
                  <c:v>56</c:v>
                </c:pt>
                <c:pt idx="8">
                  <c:v>79</c:v>
                </c:pt>
                <c:pt idx="9">
                  <c:v>87</c:v>
                </c:pt>
                <c:pt idx="10">
                  <c:v>44</c:v>
                </c:pt>
                <c:pt idx="11">
                  <c:v>59</c:v>
                </c:pt>
              </c:numCache>
            </c:numRef>
          </c:val>
        </c:ser>
        <c:ser>
          <c:idx val="0"/>
          <c:order val="1"/>
          <c:tx>
            <c:strRef>
              <c:f>'R4'!$L$4</c:f>
              <c:strCache>
                <c:ptCount val="1"/>
                <c:pt idx="0">
                  <c:v>転出者数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'R4'!$R$6:$R$17</c:f>
              <c:strCache>
                <c:ptCount val="12"/>
                <c:pt idx="0">
                  <c:v>令和４年4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令和５年1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'R4'!$N$6:$N$17</c:f>
              <c:numCache>
                <c:formatCode>General</c:formatCode>
                <c:ptCount val="12"/>
                <c:pt idx="0">
                  <c:v>191</c:v>
                </c:pt>
                <c:pt idx="1">
                  <c:v>116</c:v>
                </c:pt>
                <c:pt idx="2">
                  <c:v>131</c:v>
                </c:pt>
                <c:pt idx="3">
                  <c:v>123</c:v>
                </c:pt>
                <c:pt idx="4">
                  <c:v>113</c:v>
                </c:pt>
                <c:pt idx="5">
                  <c:v>106</c:v>
                </c:pt>
                <c:pt idx="6">
                  <c:v>106</c:v>
                </c:pt>
                <c:pt idx="7">
                  <c:v>127</c:v>
                </c:pt>
                <c:pt idx="8">
                  <c:v>125</c:v>
                </c:pt>
                <c:pt idx="9">
                  <c:v>106</c:v>
                </c:pt>
                <c:pt idx="10">
                  <c:v>118</c:v>
                </c:pt>
                <c:pt idx="11">
                  <c:v>324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t"/>
        <c:numFmt formatCode="General" sourceLinked="1"/>
        <c:majorTickMark val="in"/>
        <c:minorTickMark val="none"/>
        <c:tickLblPos val="nextTo"/>
        <c:spPr>
          <a:ln>
            <a:noFill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axMin"/>
          <c:max val="3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CC99FF"/>
            </a:gs>
            <a:gs pos="100000">
              <a:srgbClr val="FFFF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728154639136094"/>
          <c:y val="0.73417507562287854"/>
          <c:w val="0.13892908827785819"/>
          <c:h val="0.117302052785923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60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740">
                <a:solidFill>
                  <a:srgbClr val="000000"/>
                </a:solidFill>
              </a:defRPr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令和３年度人口増減数の月別推移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25163166471050741"/>
          <c:y val="3.0763310011468507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204052098408106e-002"/>
          <c:y val="0.10604998422118056"/>
          <c:w val="0.94356005788712016"/>
          <c:h val="0.798642251829958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'R3'!$B$4</c:f>
              <c:strCache>
                <c:ptCount val="1"/>
                <c:pt idx="0">
                  <c:v>出生者数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'R3'!$R$6:$R$17</c:f>
              <c:strCache>
                <c:ptCount val="12"/>
                <c:pt idx="0">
                  <c:v>令和３年4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令和４年1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'R3'!$D$6:$D$17</c:f>
              <c:numCache>
                <c:formatCode>General</c:formatCode>
                <c:ptCount val="12"/>
                <c:pt idx="0">
                  <c:v>26</c:v>
                </c:pt>
                <c:pt idx="1">
                  <c:v>21</c:v>
                </c:pt>
                <c:pt idx="2">
                  <c:v>20</c:v>
                </c:pt>
                <c:pt idx="3">
                  <c:v>21</c:v>
                </c:pt>
                <c:pt idx="4">
                  <c:v>25</c:v>
                </c:pt>
                <c:pt idx="5">
                  <c:v>27</c:v>
                </c:pt>
                <c:pt idx="6">
                  <c:v>18</c:v>
                </c:pt>
                <c:pt idx="7">
                  <c:v>18</c:v>
                </c:pt>
                <c:pt idx="8">
                  <c:v>32</c:v>
                </c:pt>
                <c:pt idx="9">
                  <c:v>18</c:v>
                </c:pt>
                <c:pt idx="10">
                  <c:v>23</c:v>
                </c:pt>
                <c:pt idx="11">
                  <c:v>21</c:v>
                </c:pt>
              </c:numCache>
            </c:numRef>
          </c:val>
        </c:ser>
        <c:ser>
          <c:idx val="0"/>
          <c:order val="1"/>
          <c:tx>
            <c:strRef>
              <c:f>'R3'!$I$4</c:f>
              <c:strCache>
                <c:ptCount val="1"/>
                <c:pt idx="0">
                  <c:v>転入者数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1"/>
            <c:invertIfNegative val="0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1"/>
              <c:layout>
                <c:manualLayout>
                  <c:x val="0"/>
                  <c:y val="3.9931958651796091e-003"/>
                </c:manualLayout>
              </c:layout>
              <c:numFmt formatCode="#,###_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#_ " sourceLinked="0"/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'R3'!$R$6:$R$17</c:f>
              <c:strCache>
                <c:ptCount val="12"/>
                <c:pt idx="0">
                  <c:v>令和３年4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令和４年1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'R3'!$K$6:$K$17</c:f>
              <c:numCache>
                <c:formatCode>General</c:formatCode>
                <c:ptCount val="12"/>
                <c:pt idx="0">
                  <c:v>187</c:v>
                </c:pt>
                <c:pt idx="1">
                  <c:v>105</c:v>
                </c:pt>
                <c:pt idx="2">
                  <c:v>77</c:v>
                </c:pt>
                <c:pt idx="3">
                  <c:v>112</c:v>
                </c:pt>
                <c:pt idx="4">
                  <c:v>70</c:v>
                </c:pt>
                <c:pt idx="5">
                  <c:v>71</c:v>
                </c:pt>
                <c:pt idx="6">
                  <c:v>102</c:v>
                </c:pt>
                <c:pt idx="7">
                  <c:v>120</c:v>
                </c:pt>
                <c:pt idx="8">
                  <c:v>86</c:v>
                </c:pt>
                <c:pt idx="9">
                  <c:v>93</c:v>
                </c:pt>
                <c:pt idx="10">
                  <c:v>79</c:v>
                </c:pt>
                <c:pt idx="11">
                  <c:v>271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145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25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gradFill>
          <a:gsLst>
            <a:gs pos="0">
              <a:srgbClr val="FFFFFF"/>
            </a:gs>
            <a:gs pos="100000">
              <a:srgbClr val="CC99FF"/>
            </a:gs>
          </a:gsLst>
          <a:lin ang="5400000" scaled="1"/>
          <a:tileRect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984700175864409"/>
          <c:y val="0.13769567660347443"/>
          <c:w val="0.13121080559575493"/>
          <c:h val="0.113391984359726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6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horzOverflow="overflow" anchor="ctr" anchorCtr="1"/>
    <a:lstStyle/>
    <a:p>
      <a:pPr algn="ctr" rtl="0">
        <a:defRPr lang="ja-JP" altLang="en-US" sz="145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drawings/_rels/drawing1.xml.rels><?xml version="1.0" encoding="UTF-8"?><Relationships xmlns="http://schemas.openxmlformats.org/package/2006/relationships"><Relationship Id="rId1" Type="http://schemas.openxmlformats.org/officeDocument/2006/relationships/chart" Target="../charts/chart1.xml" /><Relationship Id="rId2" Type="http://schemas.openxmlformats.org/officeDocument/2006/relationships/chart" Target="../charts/chart2.xml" /></Relationships>
</file>

<file path=xl/drawings/_rels/drawing2.xml.rels><?xml version="1.0" encoding="UTF-8"?><Relationships xmlns="http://schemas.openxmlformats.org/package/2006/relationships"><Relationship Id="rId1" Type="http://schemas.openxmlformats.org/officeDocument/2006/relationships/chart" Target="../charts/chart3.xml" /><Relationship Id="rId2" Type="http://schemas.openxmlformats.org/officeDocument/2006/relationships/chart" Target="../charts/chart4.xml" /></Relationships>
</file>

<file path=xl/drawings/_rels/drawing3.xml.rels><?xml version="1.0" encoding="UTF-8"?><Relationships xmlns="http://schemas.openxmlformats.org/package/2006/relationships"><Relationship Id="rId1" Type="http://schemas.openxmlformats.org/officeDocument/2006/relationships/chart" Target="../charts/chart5.xml" /><Relationship Id="rId2" Type="http://schemas.openxmlformats.org/officeDocument/2006/relationships/chart" Target="../charts/chart6.xml" /></Relationships>
</file>

<file path=xl/drawings/_rels/drawing4.xml.rels><?xml version="1.0" encoding="UTF-8"?><Relationships xmlns="http://schemas.openxmlformats.org/package/2006/relationships"><Relationship Id="rId1" Type="http://schemas.openxmlformats.org/officeDocument/2006/relationships/chart" Target="../charts/chart7.xml" /><Relationship Id="rId2" Type="http://schemas.openxmlformats.org/officeDocument/2006/relationships/chart" Target="../charts/chart8.xml" /></Relationships>
</file>

<file path=xl/drawings/_rels/drawing5.xml.rels><?xml version="1.0" encoding="UTF-8"?><Relationships xmlns="http://schemas.openxmlformats.org/package/2006/relationships"><Relationship Id="rId1" Type="http://schemas.openxmlformats.org/officeDocument/2006/relationships/chart" Target="../charts/chart9.xml" /><Relationship Id="rId2" Type="http://schemas.openxmlformats.org/officeDocument/2006/relationships/chart" Target="../charts/chart10.xml" /></Relationships>
</file>

<file path=xl/drawings/_rels/drawing6.xml.rels><?xml version="1.0" encoding="UTF-8"?><Relationships xmlns="http://schemas.openxmlformats.org/package/2006/relationships"><Relationship Id="rId1" Type="http://schemas.openxmlformats.org/officeDocument/2006/relationships/chart" Target="../charts/chart11.xml" /><Relationship Id="rId2" Type="http://schemas.openxmlformats.org/officeDocument/2006/relationships/chart" Target="../charts/chart12.xml" /></Relationships>
</file>

<file path=xl/drawings/_rels/drawing7.xml.rels><?xml version="1.0" encoding="UTF-8"?><Relationships xmlns="http://schemas.openxmlformats.org/package/2006/relationships"><Relationship Id="rId1" Type="http://schemas.openxmlformats.org/officeDocument/2006/relationships/chart" Target="../charts/chart13.xml" /><Relationship Id="rId2" Type="http://schemas.openxmlformats.org/officeDocument/2006/relationships/chart" Target="../charts/chart14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18</xdr:row>
      <xdr:rowOff>95250</xdr:rowOff>
    </xdr:from>
    <xdr:to xmlns:xdr="http://schemas.openxmlformats.org/drawingml/2006/spreadsheetDrawing">
      <xdr:col>16</xdr:col>
      <xdr:colOff>0</xdr:colOff>
      <xdr:row>37</xdr:row>
      <xdr:rowOff>86360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35</xdr:row>
      <xdr:rowOff>143510</xdr:rowOff>
    </xdr:from>
    <xdr:to xmlns:xdr="http://schemas.openxmlformats.org/drawingml/2006/spreadsheetDrawing">
      <xdr:col>16</xdr:col>
      <xdr:colOff>0</xdr:colOff>
      <xdr:row>54</xdr:row>
      <xdr:rowOff>133985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838200" y="438150"/>
          <a:ext cx="261937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2</xdr:row>
      <xdr:rowOff>0</xdr:rowOff>
    </xdr:from>
    <xdr:to xmlns:xdr="http://schemas.openxmlformats.org/drawingml/2006/spreadsheetDrawing">
      <xdr:col>15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3457575" y="438150"/>
          <a:ext cx="261937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6076950" y="438150"/>
          <a:ext cx="50482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1543050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4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2676525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4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4162425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5295900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3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3457575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4591050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1971675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838200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18</xdr:row>
      <xdr:rowOff>95250</xdr:rowOff>
    </xdr:from>
    <xdr:to xmlns:xdr="http://schemas.openxmlformats.org/drawingml/2006/spreadsheetDrawing">
      <xdr:col>16</xdr:col>
      <xdr:colOff>0</xdr:colOff>
      <xdr:row>37</xdr:row>
      <xdr:rowOff>86360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35</xdr:row>
      <xdr:rowOff>143510</xdr:rowOff>
    </xdr:from>
    <xdr:to xmlns:xdr="http://schemas.openxmlformats.org/drawingml/2006/spreadsheetDrawing">
      <xdr:col>16</xdr:col>
      <xdr:colOff>0</xdr:colOff>
      <xdr:row>54</xdr:row>
      <xdr:rowOff>133985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838200" y="438150"/>
          <a:ext cx="261937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2</xdr:row>
      <xdr:rowOff>0</xdr:rowOff>
    </xdr:from>
    <xdr:to xmlns:xdr="http://schemas.openxmlformats.org/drawingml/2006/spreadsheetDrawing">
      <xdr:col>15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3457575" y="438150"/>
          <a:ext cx="261937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6076950" y="438150"/>
          <a:ext cx="50482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1543050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4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2676525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4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4162425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5295900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3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3457575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4591050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1971675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838200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18</xdr:row>
      <xdr:rowOff>95250</xdr:rowOff>
    </xdr:from>
    <xdr:to xmlns:xdr="http://schemas.openxmlformats.org/drawingml/2006/spreadsheetDrawing">
      <xdr:col>16</xdr:col>
      <xdr:colOff>0</xdr:colOff>
      <xdr:row>37</xdr:row>
      <xdr:rowOff>86360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35</xdr:row>
      <xdr:rowOff>143510</xdr:rowOff>
    </xdr:from>
    <xdr:to xmlns:xdr="http://schemas.openxmlformats.org/drawingml/2006/spreadsheetDrawing">
      <xdr:col>16</xdr:col>
      <xdr:colOff>0</xdr:colOff>
      <xdr:row>54</xdr:row>
      <xdr:rowOff>133985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838200" y="438150"/>
          <a:ext cx="261937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2</xdr:row>
      <xdr:rowOff>0</xdr:rowOff>
    </xdr:from>
    <xdr:to xmlns:xdr="http://schemas.openxmlformats.org/drawingml/2006/spreadsheetDrawing">
      <xdr:col>15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3457575" y="438150"/>
          <a:ext cx="261937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6076950" y="438150"/>
          <a:ext cx="50482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1543050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4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2676525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4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4162425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5295900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3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3457575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4591050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1971675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838200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18</xdr:row>
      <xdr:rowOff>95250</xdr:rowOff>
    </xdr:from>
    <xdr:to xmlns:xdr="http://schemas.openxmlformats.org/drawingml/2006/spreadsheetDrawing">
      <xdr:col>16</xdr:col>
      <xdr:colOff>0</xdr:colOff>
      <xdr:row>37</xdr:row>
      <xdr:rowOff>86360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35</xdr:row>
      <xdr:rowOff>143510</xdr:rowOff>
    </xdr:from>
    <xdr:to xmlns:xdr="http://schemas.openxmlformats.org/drawingml/2006/spreadsheetDrawing">
      <xdr:col>16</xdr:col>
      <xdr:colOff>0</xdr:colOff>
      <xdr:row>54</xdr:row>
      <xdr:rowOff>133985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838200" y="438150"/>
          <a:ext cx="261937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2</xdr:row>
      <xdr:rowOff>0</xdr:rowOff>
    </xdr:from>
    <xdr:to xmlns:xdr="http://schemas.openxmlformats.org/drawingml/2006/spreadsheetDrawing">
      <xdr:col>15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3457575" y="438150"/>
          <a:ext cx="261937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6076950" y="438150"/>
          <a:ext cx="50482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1543050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4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2676525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4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4162425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5295900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3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3457575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4591050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1971675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838200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18</xdr:row>
      <xdr:rowOff>95250</xdr:rowOff>
    </xdr:from>
    <xdr:to xmlns:xdr="http://schemas.openxmlformats.org/drawingml/2006/spreadsheetDrawing">
      <xdr:col>16</xdr:col>
      <xdr:colOff>0</xdr:colOff>
      <xdr:row>37</xdr:row>
      <xdr:rowOff>86360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35</xdr:row>
      <xdr:rowOff>143510</xdr:rowOff>
    </xdr:from>
    <xdr:to xmlns:xdr="http://schemas.openxmlformats.org/drawingml/2006/spreadsheetDrawing">
      <xdr:col>16</xdr:col>
      <xdr:colOff>0</xdr:colOff>
      <xdr:row>54</xdr:row>
      <xdr:rowOff>133985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838200" y="438150"/>
          <a:ext cx="261937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2</xdr:row>
      <xdr:rowOff>0</xdr:rowOff>
    </xdr:from>
    <xdr:to xmlns:xdr="http://schemas.openxmlformats.org/drawingml/2006/spreadsheetDrawing">
      <xdr:col>15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3457575" y="438150"/>
          <a:ext cx="261937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6076950" y="438150"/>
          <a:ext cx="50482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1543050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4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2676525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4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4162425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5295900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3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3457575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4591050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1971675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838200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18</xdr:row>
      <xdr:rowOff>57150</xdr:rowOff>
    </xdr:from>
    <xdr:to xmlns:xdr="http://schemas.openxmlformats.org/drawingml/2006/spreadsheetDrawing">
      <xdr:col>16</xdr:col>
      <xdr:colOff>0</xdr:colOff>
      <xdr:row>37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35</xdr:row>
      <xdr:rowOff>143510</xdr:rowOff>
    </xdr:from>
    <xdr:to xmlns:xdr="http://schemas.openxmlformats.org/drawingml/2006/spreadsheetDrawing">
      <xdr:col>16</xdr:col>
      <xdr:colOff>0</xdr:colOff>
      <xdr:row>54</xdr:row>
      <xdr:rowOff>133985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838200" y="438150"/>
          <a:ext cx="261937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2</xdr:row>
      <xdr:rowOff>0</xdr:rowOff>
    </xdr:from>
    <xdr:to xmlns:xdr="http://schemas.openxmlformats.org/drawingml/2006/spreadsheetDrawing">
      <xdr:col>15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3457575" y="438150"/>
          <a:ext cx="261937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6076950" y="438150"/>
          <a:ext cx="50482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1543050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4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2676525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4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4162425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5295900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3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3457575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4591050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1971675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838200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18</xdr:row>
      <xdr:rowOff>57150</xdr:rowOff>
    </xdr:from>
    <xdr:to xmlns:xdr="http://schemas.openxmlformats.org/drawingml/2006/spreadsheetDrawing">
      <xdr:col>16</xdr:col>
      <xdr:colOff>0</xdr:colOff>
      <xdr:row>37</xdr:row>
      <xdr:rowOff>47625</xdr:rowOff>
    </xdr:to>
    <xdr:graphicFrame macro="">
      <xdr:nvGraphicFramePr>
        <xdr:cNvPr id="163909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35</xdr:row>
      <xdr:rowOff>143510</xdr:rowOff>
    </xdr:from>
    <xdr:to xmlns:xdr="http://schemas.openxmlformats.org/drawingml/2006/spreadsheetDrawing">
      <xdr:col>16</xdr:col>
      <xdr:colOff>0</xdr:colOff>
      <xdr:row>54</xdr:row>
      <xdr:rowOff>133985</xdr:rowOff>
    </xdr:to>
    <xdr:graphicFrame macro="">
      <xdr:nvGraphicFramePr>
        <xdr:cNvPr id="163910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8</xdr:col>
      <xdr:colOff>0</xdr:colOff>
      <xdr:row>17</xdr:row>
      <xdr:rowOff>0</xdr:rowOff>
    </xdr:to>
    <xdr:sp macro="" textlink="">
      <xdr:nvSpPr>
        <xdr:cNvPr id="163911" name="Rectangle 3"/>
        <xdr:cNvSpPr>
          <a:spLocks noChangeArrowheads="1"/>
        </xdr:cNvSpPr>
      </xdr:nvSpPr>
      <xdr:spPr>
        <a:xfrm>
          <a:off x="838200" y="438150"/>
          <a:ext cx="261937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2</xdr:row>
      <xdr:rowOff>0</xdr:rowOff>
    </xdr:from>
    <xdr:to xmlns:xdr="http://schemas.openxmlformats.org/drawingml/2006/spreadsheetDrawing">
      <xdr:col>15</xdr:col>
      <xdr:colOff>0</xdr:colOff>
      <xdr:row>17</xdr:row>
      <xdr:rowOff>0</xdr:rowOff>
    </xdr:to>
    <xdr:sp macro="" textlink="">
      <xdr:nvSpPr>
        <xdr:cNvPr id="163912" name="Rectangle 4"/>
        <xdr:cNvSpPr>
          <a:spLocks noChangeArrowheads="1"/>
        </xdr:cNvSpPr>
      </xdr:nvSpPr>
      <xdr:spPr>
        <a:xfrm>
          <a:off x="3457575" y="438150"/>
          <a:ext cx="261937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163913" name="Rectangle 5"/>
        <xdr:cNvSpPr>
          <a:spLocks noChangeArrowheads="1"/>
        </xdr:cNvSpPr>
      </xdr:nvSpPr>
      <xdr:spPr>
        <a:xfrm>
          <a:off x="6076950" y="438150"/>
          <a:ext cx="504825" cy="238887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63914" name="Rectangle 6"/>
        <xdr:cNvSpPr>
          <a:spLocks noChangeArrowheads="1"/>
        </xdr:cNvSpPr>
      </xdr:nvSpPr>
      <xdr:spPr>
        <a:xfrm>
          <a:off x="1543050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4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63915" name="Rectangle 7"/>
        <xdr:cNvSpPr>
          <a:spLocks noChangeArrowheads="1"/>
        </xdr:cNvSpPr>
      </xdr:nvSpPr>
      <xdr:spPr>
        <a:xfrm>
          <a:off x="2676525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4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163916" name="Rectangle 8"/>
        <xdr:cNvSpPr>
          <a:spLocks noChangeArrowheads="1"/>
        </xdr:cNvSpPr>
      </xdr:nvSpPr>
      <xdr:spPr>
        <a:xfrm>
          <a:off x="4162425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63917" name="Rectangle 9"/>
        <xdr:cNvSpPr>
          <a:spLocks noChangeArrowheads="1"/>
        </xdr:cNvSpPr>
      </xdr:nvSpPr>
      <xdr:spPr>
        <a:xfrm>
          <a:off x="5295900" y="845820"/>
          <a:ext cx="428625" cy="19812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0</xdr:colOff>
      <xdr:row>3</xdr:row>
      <xdr:rowOff>0</xdr:rowOff>
    </xdr:from>
    <xdr:to xmlns:xdr="http://schemas.openxmlformats.org/drawingml/2006/spreadsheetDrawing">
      <xdr:col>11</xdr:col>
      <xdr:colOff>0</xdr:colOff>
      <xdr:row>17</xdr:row>
      <xdr:rowOff>0</xdr:rowOff>
    </xdr:to>
    <xdr:sp macro="" textlink="">
      <xdr:nvSpPr>
        <xdr:cNvPr id="163918" name="Rectangle 10"/>
        <xdr:cNvSpPr>
          <a:spLocks noChangeArrowheads="1"/>
        </xdr:cNvSpPr>
      </xdr:nvSpPr>
      <xdr:spPr>
        <a:xfrm>
          <a:off x="3457575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14</xdr:col>
      <xdr:colOff>0</xdr:colOff>
      <xdr:row>17</xdr:row>
      <xdr:rowOff>0</xdr:rowOff>
    </xdr:to>
    <xdr:sp macro="" textlink="">
      <xdr:nvSpPr>
        <xdr:cNvPr id="163919" name="Rectangle 11"/>
        <xdr:cNvSpPr>
          <a:spLocks noChangeArrowheads="1"/>
        </xdr:cNvSpPr>
      </xdr:nvSpPr>
      <xdr:spPr>
        <a:xfrm>
          <a:off x="4591050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163920" name="Rectangle 12"/>
        <xdr:cNvSpPr>
          <a:spLocks noChangeArrowheads="1"/>
        </xdr:cNvSpPr>
      </xdr:nvSpPr>
      <xdr:spPr>
        <a:xfrm>
          <a:off x="1971675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163921" name="Rectangle 13"/>
        <xdr:cNvSpPr>
          <a:spLocks noChangeArrowheads="1"/>
        </xdr:cNvSpPr>
      </xdr:nvSpPr>
      <xdr:spPr>
        <a:xfrm>
          <a:off x="838200" y="693420"/>
          <a:ext cx="1133475" cy="2133600"/>
        </a:xfrm>
        <a:prstGeom prst="rect">
          <a:avLst/>
        </a:prstGeom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vertOverflow="overflow" horzOverflow="overflow"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5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Relationship Id="rId2" Type="http://schemas.openxmlformats.org/officeDocument/2006/relationships/drawing" Target="../drawings/drawing6.xml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drawing" Target="../drawings/drawing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42"/>
  <sheetViews>
    <sheetView showGridLines="0" tabSelected="1" view="pageBreakPreview" zoomScaleSheetLayoutView="100" workbookViewId="0"/>
  </sheetViews>
  <sheetFormatPr defaultRowHeight="13.5"/>
  <cols>
    <col min="1" max="1" width="11" customWidth="1"/>
    <col min="2" max="3" width="4.625" customWidth="1"/>
    <col min="4" max="4" width="5.625" customWidth="1"/>
    <col min="5" max="6" width="4.625" customWidth="1"/>
    <col min="7" max="7" width="5.625" customWidth="1"/>
    <col min="8" max="10" width="4.625" customWidth="1"/>
    <col min="11" max="11" width="5.625" customWidth="1"/>
    <col min="12" max="13" width="4.625" customWidth="1"/>
    <col min="14" max="14" width="5.625" customWidth="1"/>
    <col min="15" max="15" width="4.625" customWidth="1"/>
    <col min="16" max="16" width="6.625" customWidth="1"/>
  </cols>
  <sheetData>
    <row r="1" spans="1:18" s="1" customFormat="1" ht="17.25">
      <c r="A1" s="4" t="s">
        <v>2</v>
      </c>
    </row>
    <row r="2" spans="1:18" s="1" customFormat="1" ht="17.25">
      <c r="A2" s="4"/>
      <c r="O2" s="62" t="s">
        <v>0</v>
      </c>
      <c r="P2" s="62"/>
    </row>
    <row r="3" spans="1:18" s="2" customFormat="1" ht="20.100000000000001" customHeight="1">
      <c r="A3" s="5" t="s">
        <v>4</v>
      </c>
      <c r="B3" s="13" t="s">
        <v>6</v>
      </c>
      <c r="C3" s="19"/>
      <c r="D3" s="19"/>
      <c r="E3" s="19"/>
      <c r="F3" s="19"/>
      <c r="G3" s="19"/>
      <c r="H3" s="38"/>
      <c r="I3" s="46" t="s">
        <v>8</v>
      </c>
      <c r="J3" s="19"/>
      <c r="K3" s="19"/>
      <c r="L3" s="19"/>
      <c r="M3" s="19"/>
      <c r="N3" s="19"/>
      <c r="O3" s="63"/>
      <c r="P3" s="70" t="s">
        <v>10</v>
      </c>
    </row>
    <row r="4" spans="1:18" s="2" customFormat="1" ht="12">
      <c r="A4" s="6"/>
      <c r="B4" s="14" t="s">
        <v>3</v>
      </c>
      <c r="C4" s="20"/>
      <c r="D4" s="20"/>
      <c r="E4" s="29" t="s">
        <v>5</v>
      </c>
      <c r="F4" s="29"/>
      <c r="G4" s="29"/>
      <c r="H4" s="39" t="s">
        <v>12</v>
      </c>
      <c r="I4" s="47" t="s">
        <v>14</v>
      </c>
      <c r="J4" s="52"/>
      <c r="K4" s="52"/>
      <c r="L4" s="57" t="s">
        <v>16</v>
      </c>
      <c r="M4" s="57"/>
      <c r="N4" s="57"/>
      <c r="O4" s="64" t="s">
        <v>12</v>
      </c>
      <c r="P4" s="71"/>
    </row>
    <row r="5" spans="1:18" s="2" customFormat="1" ht="12">
      <c r="A5" s="7"/>
      <c r="B5" s="15" t="s">
        <v>21</v>
      </c>
      <c r="C5" s="21" t="s">
        <v>24</v>
      </c>
      <c r="D5" s="25" t="s">
        <v>7</v>
      </c>
      <c r="E5" s="30" t="s">
        <v>21</v>
      </c>
      <c r="F5" s="21" t="s">
        <v>24</v>
      </c>
      <c r="G5" s="34" t="s">
        <v>7</v>
      </c>
      <c r="H5" s="40"/>
      <c r="I5" s="48" t="s">
        <v>21</v>
      </c>
      <c r="J5" s="21" t="s">
        <v>24</v>
      </c>
      <c r="K5" s="53" t="s">
        <v>7</v>
      </c>
      <c r="L5" s="30" t="s">
        <v>21</v>
      </c>
      <c r="M5" s="21" t="s">
        <v>24</v>
      </c>
      <c r="N5" s="58" t="s">
        <v>7</v>
      </c>
      <c r="O5" s="65"/>
      <c r="P5" s="72"/>
    </row>
    <row r="6" spans="1:18" s="2" customFormat="1" ht="12">
      <c r="A6" s="8" t="s">
        <v>44</v>
      </c>
      <c r="B6" s="16">
        <v>15</v>
      </c>
      <c r="C6" s="22">
        <v>19</v>
      </c>
      <c r="D6" s="26">
        <f t="shared" ref="D6:D17" si="0">B6+C6</f>
        <v>34</v>
      </c>
      <c r="E6" s="31">
        <v>25</v>
      </c>
      <c r="F6" s="22">
        <v>25</v>
      </c>
      <c r="G6" s="35">
        <f t="shared" ref="G6:G17" si="1">E6+F6</f>
        <v>50</v>
      </c>
      <c r="H6" s="41">
        <f t="shared" ref="H6:H17" si="2">D6-G6</f>
        <v>-16</v>
      </c>
      <c r="I6" s="49">
        <v>100</v>
      </c>
      <c r="J6" s="22">
        <v>60</v>
      </c>
      <c r="K6" s="54">
        <f t="shared" ref="K6:K17" si="3">I6+J6</f>
        <v>160</v>
      </c>
      <c r="L6" s="31">
        <v>120</v>
      </c>
      <c r="M6" s="22">
        <v>95</v>
      </c>
      <c r="N6" s="59">
        <f t="shared" ref="N6:N17" si="4">L6+M6</f>
        <v>215</v>
      </c>
      <c r="O6" s="66">
        <f t="shared" ref="O6:O17" si="5">K6-N6</f>
        <v>-55</v>
      </c>
      <c r="P6" s="73">
        <f t="shared" ref="P6:P17" si="6">H6+O6</f>
        <v>-71</v>
      </c>
      <c r="R6" s="76" t="s">
        <v>46</v>
      </c>
    </row>
    <row r="7" spans="1:18" s="2" customFormat="1" ht="12">
      <c r="A7" s="9" t="s">
        <v>42</v>
      </c>
      <c r="B7" s="17">
        <v>12</v>
      </c>
      <c r="C7" s="23">
        <v>9</v>
      </c>
      <c r="D7" s="27">
        <f t="shared" si="0"/>
        <v>21</v>
      </c>
      <c r="E7" s="32">
        <v>24</v>
      </c>
      <c r="F7" s="23">
        <v>33</v>
      </c>
      <c r="G7" s="36">
        <f t="shared" si="1"/>
        <v>57</v>
      </c>
      <c r="H7" s="42">
        <f t="shared" si="2"/>
        <v>-36</v>
      </c>
      <c r="I7" s="50">
        <v>76</v>
      </c>
      <c r="J7" s="23">
        <v>47</v>
      </c>
      <c r="K7" s="55">
        <f t="shared" si="3"/>
        <v>123</v>
      </c>
      <c r="L7" s="32">
        <v>66</v>
      </c>
      <c r="M7" s="23">
        <v>51</v>
      </c>
      <c r="N7" s="60">
        <f t="shared" si="4"/>
        <v>117</v>
      </c>
      <c r="O7" s="67">
        <f t="shared" si="5"/>
        <v>6</v>
      </c>
      <c r="P7" s="74">
        <f t="shared" si="6"/>
        <v>-30</v>
      </c>
      <c r="R7" s="76">
        <v>5</v>
      </c>
    </row>
    <row r="8" spans="1:18" s="2" customFormat="1" ht="12">
      <c r="A8" s="9" t="s">
        <v>32</v>
      </c>
      <c r="B8" s="17">
        <v>9</v>
      </c>
      <c r="C8" s="23">
        <v>5</v>
      </c>
      <c r="D8" s="27">
        <f t="shared" si="0"/>
        <v>14</v>
      </c>
      <c r="E8" s="32">
        <v>20</v>
      </c>
      <c r="F8" s="23">
        <v>22</v>
      </c>
      <c r="G8" s="36">
        <f t="shared" si="1"/>
        <v>42</v>
      </c>
      <c r="H8" s="42">
        <f t="shared" si="2"/>
        <v>-28</v>
      </c>
      <c r="I8" s="50">
        <v>60</v>
      </c>
      <c r="J8" s="23">
        <v>40</v>
      </c>
      <c r="K8" s="55">
        <f t="shared" si="3"/>
        <v>100</v>
      </c>
      <c r="L8" s="32">
        <v>79</v>
      </c>
      <c r="M8" s="23">
        <v>51</v>
      </c>
      <c r="N8" s="60">
        <f t="shared" si="4"/>
        <v>130</v>
      </c>
      <c r="O8" s="67">
        <f t="shared" si="5"/>
        <v>-30</v>
      </c>
      <c r="P8" s="74">
        <f t="shared" si="6"/>
        <v>-58</v>
      </c>
      <c r="R8" s="76">
        <v>6</v>
      </c>
    </row>
    <row r="9" spans="1:18" s="2" customFormat="1" ht="12">
      <c r="A9" s="9" t="s">
        <v>11</v>
      </c>
      <c r="B9" s="17">
        <v>11</v>
      </c>
      <c r="C9" s="23">
        <v>11</v>
      </c>
      <c r="D9" s="27">
        <f t="shared" si="0"/>
        <v>22</v>
      </c>
      <c r="E9" s="32">
        <v>21</v>
      </c>
      <c r="F9" s="23">
        <v>27</v>
      </c>
      <c r="G9" s="36">
        <f t="shared" si="1"/>
        <v>48</v>
      </c>
      <c r="H9" s="42">
        <f t="shared" si="2"/>
        <v>-26</v>
      </c>
      <c r="I9" s="50">
        <v>65</v>
      </c>
      <c r="J9" s="23">
        <v>63</v>
      </c>
      <c r="K9" s="55">
        <f t="shared" si="3"/>
        <v>128</v>
      </c>
      <c r="L9" s="32">
        <v>60</v>
      </c>
      <c r="M9" s="23">
        <v>56</v>
      </c>
      <c r="N9" s="60">
        <f t="shared" si="4"/>
        <v>116</v>
      </c>
      <c r="O9" s="67">
        <f t="shared" si="5"/>
        <v>12</v>
      </c>
      <c r="P9" s="74">
        <f t="shared" si="6"/>
        <v>-14</v>
      </c>
      <c r="R9" s="76">
        <v>7</v>
      </c>
    </row>
    <row r="10" spans="1:18" s="2" customFormat="1" ht="12">
      <c r="A10" s="9" t="s">
        <v>34</v>
      </c>
      <c r="B10" s="17">
        <v>12</v>
      </c>
      <c r="C10" s="23">
        <v>12</v>
      </c>
      <c r="D10" s="27">
        <f t="shared" si="0"/>
        <v>24</v>
      </c>
      <c r="E10" s="32">
        <v>26</v>
      </c>
      <c r="F10" s="23">
        <v>26</v>
      </c>
      <c r="G10" s="36">
        <f t="shared" si="1"/>
        <v>52</v>
      </c>
      <c r="H10" s="42">
        <f t="shared" si="2"/>
        <v>-28</v>
      </c>
      <c r="I10" s="50">
        <v>68</v>
      </c>
      <c r="J10" s="23">
        <v>63</v>
      </c>
      <c r="K10" s="55">
        <f t="shared" si="3"/>
        <v>131</v>
      </c>
      <c r="L10" s="32">
        <v>51</v>
      </c>
      <c r="M10" s="23">
        <v>39</v>
      </c>
      <c r="N10" s="60">
        <f t="shared" si="4"/>
        <v>90</v>
      </c>
      <c r="O10" s="67">
        <f t="shared" si="5"/>
        <v>41</v>
      </c>
      <c r="P10" s="74">
        <f t="shared" si="6"/>
        <v>13</v>
      </c>
      <c r="R10" s="76">
        <v>8</v>
      </c>
    </row>
    <row r="11" spans="1:18" s="2" customFormat="1" ht="12">
      <c r="A11" s="9" t="s">
        <v>20</v>
      </c>
      <c r="B11" s="17">
        <v>6</v>
      </c>
      <c r="C11" s="23">
        <v>15</v>
      </c>
      <c r="D11" s="27">
        <f t="shared" si="0"/>
        <v>21</v>
      </c>
      <c r="E11" s="32">
        <v>15</v>
      </c>
      <c r="F11" s="23">
        <v>21</v>
      </c>
      <c r="G11" s="36">
        <f t="shared" si="1"/>
        <v>36</v>
      </c>
      <c r="H11" s="42">
        <f t="shared" si="2"/>
        <v>-15</v>
      </c>
      <c r="I11" s="50">
        <v>72</v>
      </c>
      <c r="J11" s="23">
        <v>60</v>
      </c>
      <c r="K11" s="55">
        <f t="shared" si="3"/>
        <v>132</v>
      </c>
      <c r="L11" s="32">
        <v>70</v>
      </c>
      <c r="M11" s="23">
        <v>56</v>
      </c>
      <c r="N11" s="60">
        <f t="shared" si="4"/>
        <v>126</v>
      </c>
      <c r="O11" s="67">
        <f t="shared" si="5"/>
        <v>6</v>
      </c>
      <c r="P11" s="74">
        <f t="shared" si="6"/>
        <v>-9</v>
      </c>
      <c r="R11" s="76">
        <v>9</v>
      </c>
    </row>
    <row r="12" spans="1:18" s="2" customFormat="1" ht="12">
      <c r="A12" s="9" t="s">
        <v>1</v>
      </c>
      <c r="B12" s="17">
        <v>13</v>
      </c>
      <c r="C12" s="23">
        <v>4</v>
      </c>
      <c r="D12" s="27">
        <f t="shared" si="0"/>
        <v>17</v>
      </c>
      <c r="E12" s="32">
        <v>26</v>
      </c>
      <c r="F12" s="23">
        <v>33</v>
      </c>
      <c r="G12" s="36">
        <f t="shared" si="1"/>
        <v>59</v>
      </c>
      <c r="H12" s="42">
        <f t="shared" si="2"/>
        <v>-42</v>
      </c>
      <c r="I12" s="50">
        <v>78</v>
      </c>
      <c r="J12" s="23">
        <v>75</v>
      </c>
      <c r="K12" s="55">
        <f t="shared" si="3"/>
        <v>153</v>
      </c>
      <c r="L12" s="32">
        <v>53</v>
      </c>
      <c r="M12" s="23">
        <v>51</v>
      </c>
      <c r="N12" s="60">
        <f t="shared" si="4"/>
        <v>104</v>
      </c>
      <c r="O12" s="67">
        <f t="shared" si="5"/>
        <v>49</v>
      </c>
      <c r="P12" s="74">
        <f t="shared" si="6"/>
        <v>7</v>
      </c>
      <c r="R12" s="76">
        <v>10</v>
      </c>
    </row>
    <row r="13" spans="1:18" s="2" customFormat="1" ht="12">
      <c r="A13" s="9" t="s">
        <v>36</v>
      </c>
      <c r="B13" s="17">
        <v>15</v>
      </c>
      <c r="C13" s="23">
        <v>12</v>
      </c>
      <c r="D13" s="27">
        <f t="shared" si="0"/>
        <v>27</v>
      </c>
      <c r="E13" s="32">
        <v>19</v>
      </c>
      <c r="F13" s="23">
        <v>28</v>
      </c>
      <c r="G13" s="36">
        <f t="shared" si="1"/>
        <v>47</v>
      </c>
      <c r="H13" s="42">
        <f t="shared" si="2"/>
        <v>-20</v>
      </c>
      <c r="I13" s="50">
        <v>62</v>
      </c>
      <c r="J13" s="23">
        <v>50</v>
      </c>
      <c r="K13" s="55">
        <f t="shared" si="3"/>
        <v>112</v>
      </c>
      <c r="L13" s="32">
        <v>55</v>
      </c>
      <c r="M13" s="23">
        <v>34</v>
      </c>
      <c r="N13" s="60">
        <f t="shared" si="4"/>
        <v>89</v>
      </c>
      <c r="O13" s="67">
        <f t="shared" si="5"/>
        <v>23</v>
      </c>
      <c r="P13" s="74">
        <f t="shared" si="6"/>
        <v>3</v>
      </c>
      <c r="R13" s="76">
        <v>11</v>
      </c>
    </row>
    <row r="14" spans="1:18" s="2" customFormat="1" ht="12">
      <c r="A14" s="9" t="s">
        <v>37</v>
      </c>
      <c r="B14" s="17">
        <v>8</v>
      </c>
      <c r="C14" s="23">
        <v>13</v>
      </c>
      <c r="D14" s="27">
        <f t="shared" si="0"/>
        <v>21</v>
      </c>
      <c r="E14" s="32">
        <v>19</v>
      </c>
      <c r="F14" s="23">
        <v>23</v>
      </c>
      <c r="G14" s="36">
        <f t="shared" si="1"/>
        <v>42</v>
      </c>
      <c r="H14" s="42">
        <f t="shared" si="2"/>
        <v>-21</v>
      </c>
      <c r="I14" s="50">
        <v>85</v>
      </c>
      <c r="J14" s="23">
        <v>55</v>
      </c>
      <c r="K14" s="55">
        <f t="shared" si="3"/>
        <v>140</v>
      </c>
      <c r="L14" s="32">
        <v>84</v>
      </c>
      <c r="M14" s="23">
        <v>56</v>
      </c>
      <c r="N14" s="60">
        <f t="shared" si="4"/>
        <v>140</v>
      </c>
      <c r="O14" s="67">
        <f t="shared" si="5"/>
        <v>0</v>
      </c>
      <c r="P14" s="74">
        <f t="shared" si="6"/>
        <v>-21</v>
      </c>
      <c r="R14" s="76">
        <v>12</v>
      </c>
    </row>
    <row r="15" spans="1:18" s="2" customFormat="1" ht="12">
      <c r="A15" s="9" t="s">
        <v>45</v>
      </c>
      <c r="B15" s="17">
        <v>8</v>
      </c>
      <c r="C15" s="23">
        <v>11</v>
      </c>
      <c r="D15" s="27">
        <f t="shared" si="0"/>
        <v>19</v>
      </c>
      <c r="E15" s="32">
        <v>19</v>
      </c>
      <c r="F15" s="23">
        <v>28</v>
      </c>
      <c r="G15" s="36">
        <f t="shared" si="1"/>
        <v>47</v>
      </c>
      <c r="H15" s="42">
        <f t="shared" si="2"/>
        <v>-28</v>
      </c>
      <c r="I15" s="50">
        <v>59</v>
      </c>
      <c r="J15" s="23">
        <v>46</v>
      </c>
      <c r="K15" s="55">
        <f t="shared" si="3"/>
        <v>105</v>
      </c>
      <c r="L15" s="32">
        <v>45</v>
      </c>
      <c r="M15" s="23">
        <v>47</v>
      </c>
      <c r="N15" s="60">
        <f t="shared" si="4"/>
        <v>92</v>
      </c>
      <c r="O15" s="67">
        <f t="shared" si="5"/>
        <v>13</v>
      </c>
      <c r="P15" s="74">
        <f t="shared" si="6"/>
        <v>-15</v>
      </c>
      <c r="R15" s="76" t="s">
        <v>17</v>
      </c>
    </row>
    <row r="16" spans="1:18" s="2" customFormat="1" ht="12">
      <c r="A16" s="9" t="s">
        <v>13</v>
      </c>
      <c r="B16" s="17">
        <v>9</v>
      </c>
      <c r="C16" s="23">
        <v>10</v>
      </c>
      <c r="D16" s="27">
        <f t="shared" si="0"/>
        <v>19</v>
      </c>
      <c r="E16" s="32">
        <v>21</v>
      </c>
      <c r="F16" s="23">
        <v>19</v>
      </c>
      <c r="G16" s="36">
        <f t="shared" si="1"/>
        <v>40</v>
      </c>
      <c r="H16" s="42">
        <f t="shared" si="2"/>
        <v>-21</v>
      </c>
      <c r="I16" s="50">
        <v>55</v>
      </c>
      <c r="J16" s="23">
        <v>39</v>
      </c>
      <c r="K16" s="55">
        <f t="shared" si="3"/>
        <v>94</v>
      </c>
      <c r="L16" s="32">
        <v>51</v>
      </c>
      <c r="M16" s="23">
        <v>45</v>
      </c>
      <c r="N16" s="60">
        <f t="shared" si="4"/>
        <v>96</v>
      </c>
      <c r="O16" s="67">
        <f t="shared" si="5"/>
        <v>-2</v>
      </c>
      <c r="P16" s="74">
        <f t="shared" si="6"/>
        <v>-23</v>
      </c>
      <c r="R16" s="76">
        <v>2</v>
      </c>
    </row>
    <row r="17" spans="1:18" s="2" customFormat="1" ht="12">
      <c r="A17" s="10" t="s">
        <v>33</v>
      </c>
      <c r="B17" s="18">
        <v>17</v>
      </c>
      <c r="C17" s="24">
        <v>6</v>
      </c>
      <c r="D17" s="28">
        <f t="shared" si="0"/>
        <v>23</v>
      </c>
      <c r="E17" s="33">
        <v>18</v>
      </c>
      <c r="F17" s="24">
        <v>28</v>
      </c>
      <c r="G17" s="37">
        <f t="shared" si="1"/>
        <v>46</v>
      </c>
      <c r="H17" s="43">
        <f t="shared" si="2"/>
        <v>-23</v>
      </c>
      <c r="I17" s="51">
        <v>179</v>
      </c>
      <c r="J17" s="24">
        <v>130</v>
      </c>
      <c r="K17" s="56">
        <f t="shared" si="3"/>
        <v>309</v>
      </c>
      <c r="L17" s="33">
        <v>182</v>
      </c>
      <c r="M17" s="24">
        <v>207</v>
      </c>
      <c r="N17" s="61">
        <f t="shared" si="4"/>
        <v>389</v>
      </c>
      <c r="O17" s="68">
        <f t="shared" si="5"/>
        <v>-80</v>
      </c>
      <c r="P17" s="75">
        <f t="shared" si="6"/>
        <v>-103</v>
      </c>
      <c r="R17" s="76">
        <v>3</v>
      </c>
    </row>
    <row r="18" spans="1:18" s="3" customFormat="1" ht="50.25" customHeight="1">
      <c r="A18" s="11" t="s">
        <v>28</v>
      </c>
      <c r="H18" s="44"/>
      <c r="O18" s="69" t="s">
        <v>40</v>
      </c>
      <c r="P18" s="69"/>
    </row>
    <row r="19" spans="1:18">
      <c r="A19" s="12"/>
      <c r="H19" s="45"/>
    </row>
    <row r="20" spans="1:18">
      <c r="A20" s="12"/>
      <c r="H20" s="45"/>
    </row>
    <row r="21" spans="1:18">
      <c r="A21" s="12"/>
      <c r="H21" s="45"/>
    </row>
    <row r="22" spans="1:18">
      <c r="A22" s="12"/>
      <c r="H22" s="45"/>
    </row>
    <row r="23" spans="1:18">
      <c r="A23" s="12"/>
      <c r="H23" s="45"/>
    </row>
    <row r="24" spans="1:18">
      <c r="A24" s="12"/>
    </row>
    <row r="25" spans="1:18">
      <c r="A25" s="12"/>
    </row>
    <row r="26" spans="1:18">
      <c r="A26" s="12"/>
    </row>
    <row r="27" spans="1:18">
      <c r="A27" s="12"/>
    </row>
    <row r="28" spans="1:18">
      <c r="A28" s="12"/>
    </row>
    <row r="29" spans="1:18">
      <c r="A29" s="12"/>
    </row>
    <row r="30" spans="1:18">
      <c r="A30" s="12"/>
    </row>
    <row r="31" spans="1:18">
      <c r="A31" s="12"/>
    </row>
    <row r="32" spans="1:18">
      <c r="A32" s="12"/>
    </row>
    <row r="33" spans="1:1">
      <c r="A33" s="12"/>
    </row>
    <row r="34" spans="1:1">
      <c r="A34" s="12"/>
    </row>
    <row r="35" spans="1:1">
      <c r="A35" s="12"/>
    </row>
    <row r="36" spans="1:1">
      <c r="A36" s="12"/>
    </row>
    <row r="37" spans="1:1">
      <c r="A37" s="12"/>
    </row>
    <row r="38" spans="1:1">
      <c r="A38" s="12"/>
    </row>
    <row r="39" spans="1:1">
      <c r="A39" s="12"/>
    </row>
    <row r="40" spans="1:1">
      <c r="A40" s="12"/>
    </row>
    <row r="41" spans="1:1">
      <c r="A41" s="12"/>
    </row>
    <row r="42" spans="1:1">
      <c r="A42" s="12"/>
    </row>
  </sheetData>
  <mergeCells count="12">
    <mergeCell ref="O2:P2"/>
    <mergeCell ref="B3:H3"/>
    <mergeCell ref="I3:O3"/>
    <mergeCell ref="B4:D4"/>
    <mergeCell ref="E4:G4"/>
    <mergeCell ref="I4:K4"/>
    <mergeCell ref="L4:N4"/>
    <mergeCell ref="O18:P18"/>
    <mergeCell ref="A3:A5"/>
    <mergeCell ref="P3:P5"/>
    <mergeCell ref="H4:H5"/>
    <mergeCell ref="O4:O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42"/>
  <sheetViews>
    <sheetView showGridLines="0" view="pageBreakPreview" zoomScaleSheetLayoutView="100" workbookViewId="0">
      <selection activeCell="A15" sqref="A15:P17"/>
    </sheetView>
  </sheetViews>
  <sheetFormatPr defaultRowHeight="13.5"/>
  <cols>
    <col min="1" max="1" width="11" customWidth="1"/>
    <col min="2" max="3" width="4.625" customWidth="1"/>
    <col min="4" max="4" width="5.625" customWidth="1"/>
    <col min="5" max="6" width="4.625" customWidth="1"/>
    <col min="7" max="7" width="5.625" customWidth="1"/>
    <col min="8" max="10" width="4.625" customWidth="1"/>
    <col min="11" max="11" width="5.625" customWidth="1"/>
    <col min="12" max="13" width="4.625" customWidth="1"/>
    <col min="14" max="14" width="5.625" customWidth="1"/>
    <col min="15" max="15" width="4.625" customWidth="1"/>
    <col min="16" max="16" width="6.625" customWidth="1"/>
  </cols>
  <sheetData>
    <row r="1" spans="1:18" s="1" customFormat="1" ht="17.25">
      <c r="A1" s="4" t="s">
        <v>2</v>
      </c>
    </row>
    <row r="2" spans="1:18" s="1" customFormat="1" ht="17.25">
      <c r="A2" s="4"/>
      <c r="O2" s="62" t="s">
        <v>0</v>
      </c>
      <c r="P2" s="62"/>
    </row>
    <row r="3" spans="1:18" s="2" customFormat="1" ht="20.100000000000001" customHeight="1">
      <c r="A3" s="5" t="s">
        <v>4</v>
      </c>
      <c r="B3" s="13" t="s">
        <v>6</v>
      </c>
      <c r="C3" s="19"/>
      <c r="D3" s="19"/>
      <c r="E3" s="19"/>
      <c r="F3" s="19"/>
      <c r="G3" s="19"/>
      <c r="H3" s="38"/>
      <c r="I3" s="46" t="s">
        <v>8</v>
      </c>
      <c r="J3" s="19"/>
      <c r="K3" s="19"/>
      <c r="L3" s="19"/>
      <c r="M3" s="19"/>
      <c r="N3" s="19"/>
      <c r="O3" s="63"/>
      <c r="P3" s="70" t="s">
        <v>10</v>
      </c>
    </row>
    <row r="4" spans="1:18" s="2" customFormat="1" ht="12">
      <c r="A4" s="6"/>
      <c r="B4" s="14" t="s">
        <v>3</v>
      </c>
      <c r="C4" s="20"/>
      <c r="D4" s="20"/>
      <c r="E4" s="29" t="s">
        <v>5</v>
      </c>
      <c r="F4" s="29"/>
      <c r="G4" s="29"/>
      <c r="H4" s="39" t="s">
        <v>12</v>
      </c>
      <c r="I4" s="47" t="s">
        <v>14</v>
      </c>
      <c r="J4" s="52"/>
      <c r="K4" s="52"/>
      <c r="L4" s="57" t="s">
        <v>16</v>
      </c>
      <c r="M4" s="57"/>
      <c r="N4" s="57"/>
      <c r="O4" s="64" t="s">
        <v>12</v>
      </c>
      <c r="P4" s="71"/>
    </row>
    <row r="5" spans="1:18" s="2" customFormat="1" ht="12">
      <c r="A5" s="7"/>
      <c r="B5" s="15" t="s">
        <v>21</v>
      </c>
      <c r="C5" s="21" t="s">
        <v>24</v>
      </c>
      <c r="D5" s="25" t="s">
        <v>7</v>
      </c>
      <c r="E5" s="30" t="s">
        <v>21</v>
      </c>
      <c r="F5" s="21" t="s">
        <v>24</v>
      </c>
      <c r="G5" s="34" t="s">
        <v>7</v>
      </c>
      <c r="H5" s="40"/>
      <c r="I5" s="48" t="s">
        <v>21</v>
      </c>
      <c r="J5" s="21" t="s">
        <v>24</v>
      </c>
      <c r="K5" s="53" t="s">
        <v>7</v>
      </c>
      <c r="L5" s="30" t="s">
        <v>21</v>
      </c>
      <c r="M5" s="21" t="s">
        <v>24</v>
      </c>
      <c r="N5" s="58" t="s">
        <v>7</v>
      </c>
      <c r="O5" s="65"/>
      <c r="P5" s="72"/>
    </row>
    <row r="6" spans="1:18" s="2" customFormat="1" ht="12">
      <c r="A6" s="8" t="s">
        <v>41</v>
      </c>
      <c r="B6" s="16">
        <v>12</v>
      </c>
      <c r="C6" s="22">
        <v>21</v>
      </c>
      <c r="D6" s="26">
        <f t="shared" ref="D6:D17" si="0">B6+C6</f>
        <v>33</v>
      </c>
      <c r="E6" s="31">
        <v>22</v>
      </c>
      <c r="F6" s="22">
        <v>22</v>
      </c>
      <c r="G6" s="35">
        <f t="shared" ref="G6:G17" si="1">E6+F6</f>
        <v>44</v>
      </c>
      <c r="H6" s="41">
        <f t="shared" ref="H6:H17" si="2">D6-G6</f>
        <v>-11</v>
      </c>
      <c r="I6" s="49">
        <v>126</v>
      </c>
      <c r="J6" s="22">
        <v>66</v>
      </c>
      <c r="K6" s="54">
        <f t="shared" ref="K6:K17" si="3">I6+J6</f>
        <v>192</v>
      </c>
      <c r="L6" s="31">
        <v>104</v>
      </c>
      <c r="M6" s="22">
        <v>90</v>
      </c>
      <c r="N6" s="59">
        <f t="shared" ref="N6:N17" si="4">L6+M6</f>
        <v>194</v>
      </c>
      <c r="O6" s="66">
        <f t="shared" ref="O6:O17" si="5">K6-N6</f>
        <v>-2</v>
      </c>
      <c r="P6" s="73">
        <f t="shared" ref="P6:P17" si="6">H6+O6</f>
        <v>-13</v>
      </c>
      <c r="R6" s="76" t="s">
        <v>29</v>
      </c>
    </row>
    <row r="7" spans="1:18" s="2" customFormat="1" ht="12">
      <c r="A7" s="9" t="s">
        <v>42</v>
      </c>
      <c r="B7" s="17">
        <v>12</v>
      </c>
      <c r="C7" s="23">
        <v>11</v>
      </c>
      <c r="D7" s="27">
        <f t="shared" si="0"/>
        <v>23</v>
      </c>
      <c r="E7" s="32">
        <v>21</v>
      </c>
      <c r="F7" s="23">
        <v>29</v>
      </c>
      <c r="G7" s="36">
        <f t="shared" si="1"/>
        <v>50</v>
      </c>
      <c r="H7" s="42">
        <f t="shared" si="2"/>
        <v>-27</v>
      </c>
      <c r="I7" s="50">
        <v>73</v>
      </c>
      <c r="J7" s="23">
        <v>49</v>
      </c>
      <c r="K7" s="55">
        <f t="shared" si="3"/>
        <v>122</v>
      </c>
      <c r="L7" s="32">
        <v>68</v>
      </c>
      <c r="M7" s="23">
        <v>57</v>
      </c>
      <c r="N7" s="60">
        <f t="shared" si="4"/>
        <v>125</v>
      </c>
      <c r="O7" s="67">
        <f t="shared" si="5"/>
        <v>-3</v>
      </c>
      <c r="P7" s="74">
        <f t="shared" si="6"/>
        <v>-30</v>
      </c>
      <c r="R7" s="76">
        <v>5</v>
      </c>
    </row>
    <row r="8" spans="1:18" s="2" customFormat="1" ht="12">
      <c r="A8" s="9" t="s">
        <v>32</v>
      </c>
      <c r="B8" s="17">
        <v>17</v>
      </c>
      <c r="C8" s="23">
        <v>10</v>
      </c>
      <c r="D8" s="27">
        <f t="shared" si="0"/>
        <v>27</v>
      </c>
      <c r="E8" s="32">
        <v>20</v>
      </c>
      <c r="F8" s="23">
        <v>22</v>
      </c>
      <c r="G8" s="36">
        <f t="shared" si="1"/>
        <v>42</v>
      </c>
      <c r="H8" s="42">
        <f t="shared" si="2"/>
        <v>-15</v>
      </c>
      <c r="I8" s="50">
        <v>55</v>
      </c>
      <c r="J8" s="23">
        <v>48</v>
      </c>
      <c r="K8" s="55">
        <f t="shared" si="3"/>
        <v>103</v>
      </c>
      <c r="L8" s="32">
        <v>67</v>
      </c>
      <c r="M8" s="23">
        <v>49</v>
      </c>
      <c r="N8" s="60">
        <f t="shared" si="4"/>
        <v>116</v>
      </c>
      <c r="O8" s="67">
        <f t="shared" si="5"/>
        <v>-13</v>
      </c>
      <c r="P8" s="74">
        <f t="shared" si="6"/>
        <v>-28</v>
      </c>
      <c r="R8" s="76">
        <v>6</v>
      </c>
    </row>
    <row r="9" spans="1:18" s="2" customFormat="1" ht="12">
      <c r="A9" s="9" t="s">
        <v>11</v>
      </c>
      <c r="B9" s="17">
        <v>13</v>
      </c>
      <c r="C9" s="23">
        <v>12</v>
      </c>
      <c r="D9" s="27">
        <f t="shared" si="0"/>
        <v>25</v>
      </c>
      <c r="E9" s="32">
        <v>34</v>
      </c>
      <c r="F9" s="23">
        <v>26</v>
      </c>
      <c r="G9" s="36">
        <f t="shared" si="1"/>
        <v>60</v>
      </c>
      <c r="H9" s="42">
        <f t="shared" si="2"/>
        <v>-35</v>
      </c>
      <c r="I9" s="50">
        <v>88</v>
      </c>
      <c r="J9" s="23">
        <v>58</v>
      </c>
      <c r="K9" s="55">
        <f t="shared" si="3"/>
        <v>146</v>
      </c>
      <c r="L9" s="32">
        <v>66</v>
      </c>
      <c r="M9" s="23">
        <v>55</v>
      </c>
      <c r="N9" s="60">
        <f t="shared" si="4"/>
        <v>121</v>
      </c>
      <c r="O9" s="67">
        <f t="shared" si="5"/>
        <v>25</v>
      </c>
      <c r="P9" s="74">
        <f t="shared" si="6"/>
        <v>-10</v>
      </c>
      <c r="R9" s="76">
        <v>7</v>
      </c>
    </row>
    <row r="10" spans="1:18" s="2" customFormat="1" ht="12">
      <c r="A10" s="9" t="s">
        <v>34</v>
      </c>
      <c r="B10" s="17">
        <v>13</v>
      </c>
      <c r="C10" s="23">
        <v>8</v>
      </c>
      <c r="D10" s="27">
        <f t="shared" si="0"/>
        <v>21</v>
      </c>
      <c r="E10" s="32">
        <v>36</v>
      </c>
      <c r="F10" s="23">
        <v>37</v>
      </c>
      <c r="G10" s="36">
        <f t="shared" si="1"/>
        <v>73</v>
      </c>
      <c r="H10" s="42">
        <f t="shared" si="2"/>
        <v>-52</v>
      </c>
      <c r="I10" s="50">
        <v>61</v>
      </c>
      <c r="J10" s="23">
        <v>71</v>
      </c>
      <c r="K10" s="55">
        <f t="shared" si="3"/>
        <v>132</v>
      </c>
      <c r="L10" s="32">
        <v>66</v>
      </c>
      <c r="M10" s="23">
        <v>51</v>
      </c>
      <c r="N10" s="60">
        <f t="shared" si="4"/>
        <v>117</v>
      </c>
      <c r="O10" s="67">
        <f t="shared" si="5"/>
        <v>15</v>
      </c>
      <c r="P10" s="74">
        <f t="shared" si="6"/>
        <v>-37</v>
      </c>
      <c r="R10" s="76">
        <v>8</v>
      </c>
    </row>
    <row r="11" spans="1:18" s="2" customFormat="1" ht="12">
      <c r="A11" s="9" t="s">
        <v>20</v>
      </c>
      <c r="B11" s="17">
        <v>10</v>
      </c>
      <c r="C11" s="23">
        <v>12</v>
      </c>
      <c r="D11" s="27">
        <f t="shared" si="0"/>
        <v>22</v>
      </c>
      <c r="E11" s="32">
        <v>26</v>
      </c>
      <c r="F11" s="23">
        <v>23</v>
      </c>
      <c r="G11" s="36">
        <f t="shared" si="1"/>
        <v>49</v>
      </c>
      <c r="H11" s="42">
        <f t="shared" si="2"/>
        <v>-27</v>
      </c>
      <c r="I11" s="50">
        <v>79</v>
      </c>
      <c r="J11" s="23">
        <v>52</v>
      </c>
      <c r="K11" s="55">
        <f t="shared" si="3"/>
        <v>131</v>
      </c>
      <c r="L11" s="32">
        <v>66</v>
      </c>
      <c r="M11" s="23">
        <v>51</v>
      </c>
      <c r="N11" s="60">
        <f t="shared" si="4"/>
        <v>117</v>
      </c>
      <c r="O11" s="67">
        <f t="shared" si="5"/>
        <v>14</v>
      </c>
      <c r="P11" s="74">
        <f t="shared" si="6"/>
        <v>-13</v>
      </c>
      <c r="R11" s="76">
        <v>9</v>
      </c>
    </row>
    <row r="12" spans="1:18" s="2" customFormat="1" ht="12">
      <c r="A12" s="9" t="s">
        <v>1</v>
      </c>
      <c r="B12" s="17">
        <v>8</v>
      </c>
      <c r="C12" s="23">
        <v>10</v>
      </c>
      <c r="D12" s="27">
        <f t="shared" si="0"/>
        <v>18</v>
      </c>
      <c r="E12" s="32">
        <v>26</v>
      </c>
      <c r="F12" s="23">
        <v>31</v>
      </c>
      <c r="G12" s="36">
        <f t="shared" si="1"/>
        <v>57</v>
      </c>
      <c r="H12" s="42">
        <f t="shared" si="2"/>
        <v>-39</v>
      </c>
      <c r="I12" s="50">
        <v>81</v>
      </c>
      <c r="J12" s="23">
        <v>52</v>
      </c>
      <c r="K12" s="55">
        <f t="shared" si="3"/>
        <v>133</v>
      </c>
      <c r="L12" s="32">
        <v>62</v>
      </c>
      <c r="M12" s="23">
        <v>51</v>
      </c>
      <c r="N12" s="60">
        <f t="shared" si="4"/>
        <v>113</v>
      </c>
      <c r="O12" s="67">
        <f t="shared" si="5"/>
        <v>20</v>
      </c>
      <c r="P12" s="74">
        <f t="shared" si="6"/>
        <v>-19</v>
      </c>
      <c r="R12" s="76">
        <v>10</v>
      </c>
    </row>
    <row r="13" spans="1:18" s="2" customFormat="1" ht="12">
      <c r="A13" s="9" t="s">
        <v>36</v>
      </c>
      <c r="B13" s="17">
        <v>13</v>
      </c>
      <c r="C13" s="23">
        <v>9</v>
      </c>
      <c r="D13" s="27">
        <f t="shared" si="0"/>
        <v>22</v>
      </c>
      <c r="E13" s="32">
        <v>20</v>
      </c>
      <c r="F13" s="23">
        <v>14</v>
      </c>
      <c r="G13" s="36">
        <f t="shared" si="1"/>
        <v>34</v>
      </c>
      <c r="H13" s="42">
        <f t="shared" si="2"/>
        <v>-12</v>
      </c>
      <c r="I13" s="50">
        <v>61</v>
      </c>
      <c r="J13" s="23">
        <v>53</v>
      </c>
      <c r="K13" s="55">
        <f t="shared" si="3"/>
        <v>114</v>
      </c>
      <c r="L13" s="32">
        <v>51</v>
      </c>
      <c r="M13" s="23">
        <v>64</v>
      </c>
      <c r="N13" s="60">
        <f t="shared" si="4"/>
        <v>115</v>
      </c>
      <c r="O13" s="67">
        <f t="shared" si="5"/>
        <v>-1</v>
      </c>
      <c r="P13" s="74">
        <f t="shared" si="6"/>
        <v>-13</v>
      </c>
      <c r="R13" s="76">
        <v>11</v>
      </c>
    </row>
    <row r="14" spans="1:18" s="2" customFormat="1" ht="12">
      <c r="A14" s="9" t="s">
        <v>37</v>
      </c>
      <c r="B14" s="17">
        <v>14</v>
      </c>
      <c r="C14" s="23">
        <v>15</v>
      </c>
      <c r="D14" s="27">
        <f t="shared" si="0"/>
        <v>29</v>
      </c>
      <c r="E14" s="32">
        <v>32</v>
      </c>
      <c r="F14" s="23">
        <v>27</v>
      </c>
      <c r="G14" s="36">
        <f t="shared" si="1"/>
        <v>59</v>
      </c>
      <c r="H14" s="42">
        <f t="shared" si="2"/>
        <v>-30</v>
      </c>
      <c r="I14" s="50">
        <v>50</v>
      </c>
      <c r="J14" s="23">
        <v>40</v>
      </c>
      <c r="K14" s="55">
        <f t="shared" si="3"/>
        <v>90</v>
      </c>
      <c r="L14" s="32">
        <v>42</v>
      </c>
      <c r="M14" s="23">
        <v>42</v>
      </c>
      <c r="N14" s="60">
        <f t="shared" si="4"/>
        <v>84</v>
      </c>
      <c r="O14" s="67">
        <f t="shared" si="5"/>
        <v>6</v>
      </c>
      <c r="P14" s="74">
        <f t="shared" si="6"/>
        <v>-24</v>
      </c>
      <c r="R14" s="76">
        <v>12</v>
      </c>
    </row>
    <row r="15" spans="1:18" s="2" customFormat="1" ht="12">
      <c r="A15" s="9" t="s">
        <v>15</v>
      </c>
      <c r="B15" s="17">
        <v>11</v>
      </c>
      <c r="C15" s="23">
        <v>7</v>
      </c>
      <c r="D15" s="27">
        <f t="shared" si="0"/>
        <v>18</v>
      </c>
      <c r="E15" s="32">
        <v>35</v>
      </c>
      <c r="F15" s="23">
        <v>34</v>
      </c>
      <c r="G15" s="36">
        <f t="shared" si="1"/>
        <v>69</v>
      </c>
      <c r="H15" s="42">
        <f t="shared" si="2"/>
        <v>-51</v>
      </c>
      <c r="I15" s="50">
        <v>78</v>
      </c>
      <c r="J15" s="23">
        <v>60</v>
      </c>
      <c r="K15" s="55">
        <f t="shared" si="3"/>
        <v>138</v>
      </c>
      <c r="L15" s="32">
        <v>41</v>
      </c>
      <c r="M15" s="23">
        <v>38</v>
      </c>
      <c r="N15" s="60">
        <f t="shared" si="4"/>
        <v>79</v>
      </c>
      <c r="O15" s="67">
        <f t="shared" si="5"/>
        <v>59</v>
      </c>
      <c r="P15" s="74">
        <f t="shared" si="6"/>
        <v>8</v>
      </c>
      <c r="R15" s="76" t="s">
        <v>43</v>
      </c>
    </row>
    <row r="16" spans="1:18" s="2" customFormat="1" ht="12">
      <c r="A16" s="9" t="s">
        <v>13</v>
      </c>
      <c r="B16" s="17">
        <v>10</v>
      </c>
      <c r="C16" s="23">
        <v>11</v>
      </c>
      <c r="D16" s="27">
        <f t="shared" si="0"/>
        <v>21</v>
      </c>
      <c r="E16" s="32">
        <v>28</v>
      </c>
      <c r="F16" s="23">
        <v>22</v>
      </c>
      <c r="G16" s="36">
        <f t="shared" si="1"/>
        <v>50</v>
      </c>
      <c r="H16" s="42">
        <f t="shared" si="2"/>
        <v>-29</v>
      </c>
      <c r="I16" s="50">
        <v>72</v>
      </c>
      <c r="J16" s="23">
        <v>34</v>
      </c>
      <c r="K16" s="55">
        <f t="shared" si="3"/>
        <v>106</v>
      </c>
      <c r="L16" s="32">
        <v>51</v>
      </c>
      <c r="M16" s="23">
        <v>49</v>
      </c>
      <c r="N16" s="60">
        <f t="shared" si="4"/>
        <v>100</v>
      </c>
      <c r="O16" s="67">
        <f t="shared" si="5"/>
        <v>6</v>
      </c>
      <c r="P16" s="74">
        <f t="shared" si="6"/>
        <v>-23</v>
      </c>
      <c r="R16" s="76">
        <v>2</v>
      </c>
    </row>
    <row r="17" spans="1:18" s="2" customFormat="1" ht="12">
      <c r="A17" s="10" t="s">
        <v>33</v>
      </c>
      <c r="B17" s="18">
        <v>13</v>
      </c>
      <c r="C17" s="24">
        <v>13</v>
      </c>
      <c r="D17" s="28">
        <f t="shared" si="0"/>
        <v>26</v>
      </c>
      <c r="E17" s="33">
        <v>22</v>
      </c>
      <c r="F17" s="24">
        <v>26</v>
      </c>
      <c r="G17" s="37">
        <f t="shared" si="1"/>
        <v>48</v>
      </c>
      <c r="H17" s="43">
        <f t="shared" si="2"/>
        <v>-22</v>
      </c>
      <c r="I17" s="51">
        <v>138</v>
      </c>
      <c r="J17" s="24">
        <v>89</v>
      </c>
      <c r="K17" s="56">
        <f t="shared" si="3"/>
        <v>227</v>
      </c>
      <c r="L17" s="33">
        <v>193</v>
      </c>
      <c r="M17" s="24">
        <v>134</v>
      </c>
      <c r="N17" s="61">
        <f t="shared" si="4"/>
        <v>327</v>
      </c>
      <c r="O17" s="68">
        <f t="shared" si="5"/>
        <v>-100</v>
      </c>
      <c r="P17" s="75">
        <f t="shared" si="6"/>
        <v>-122</v>
      </c>
      <c r="R17" s="76">
        <v>3</v>
      </c>
    </row>
    <row r="18" spans="1:18" s="3" customFormat="1" ht="50.25" customHeight="1">
      <c r="A18" s="11" t="s">
        <v>28</v>
      </c>
      <c r="H18" s="44"/>
      <c r="O18" s="69" t="s">
        <v>40</v>
      </c>
      <c r="P18" s="69"/>
    </row>
    <row r="19" spans="1:18">
      <c r="A19" s="12"/>
      <c r="H19" s="45"/>
    </row>
    <row r="20" spans="1:18">
      <c r="A20" s="12"/>
      <c r="H20" s="45"/>
    </row>
    <row r="21" spans="1:18">
      <c r="A21" s="12"/>
      <c r="H21" s="45"/>
    </row>
    <row r="22" spans="1:18">
      <c r="A22" s="12"/>
      <c r="H22" s="45"/>
    </row>
    <row r="23" spans="1:18">
      <c r="A23" s="12"/>
      <c r="H23" s="45"/>
    </row>
    <row r="24" spans="1:18">
      <c r="A24" s="12"/>
    </row>
    <row r="25" spans="1:18">
      <c r="A25" s="12"/>
    </row>
    <row r="26" spans="1:18">
      <c r="A26" s="12"/>
    </row>
    <row r="27" spans="1:18">
      <c r="A27" s="12"/>
    </row>
    <row r="28" spans="1:18">
      <c r="A28" s="12"/>
    </row>
    <row r="29" spans="1:18">
      <c r="A29" s="12"/>
    </row>
    <row r="30" spans="1:18">
      <c r="A30" s="12"/>
    </row>
    <row r="31" spans="1:18">
      <c r="A31" s="12"/>
    </row>
    <row r="32" spans="1:18">
      <c r="A32" s="12"/>
    </row>
    <row r="33" spans="1:1">
      <c r="A33" s="12"/>
    </row>
    <row r="34" spans="1:1">
      <c r="A34" s="12"/>
    </row>
    <row r="35" spans="1:1">
      <c r="A35" s="12"/>
    </row>
    <row r="36" spans="1:1">
      <c r="A36" s="12"/>
    </row>
    <row r="37" spans="1:1">
      <c r="A37" s="12"/>
    </row>
    <row r="38" spans="1:1">
      <c r="A38" s="12"/>
    </row>
    <row r="39" spans="1:1">
      <c r="A39" s="12"/>
    </row>
    <row r="40" spans="1:1">
      <c r="A40" s="12"/>
    </row>
    <row r="41" spans="1:1">
      <c r="A41" s="12"/>
    </row>
    <row r="42" spans="1:1">
      <c r="A42" s="12"/>
    </row>
  </sheetData>
  <mergeCells count="12">
    <mergeCell ref="O2:P2"/>
    <mergeCell ref="B3:H3"/>
    <mergeCell ref="I3:O3"/>
    <mergeCell ref="B4:D4"/>
    <mergeCell ref="E4:G4"/>
    <mergeCell ref="I4:K4"/>
    <mergeCell ref="L4:N4"/>
    <mergeCell ref="O18:P18"/>
    <mergeCell ref="A3:A5"/>
    <mergeCell ref="P3:P5"/>
    <mergeCell ref="H4:H5"/>
    <mergeCell ref="O4:O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42"/>
  <sheetViews>
    <sheetView showGridLines="0" view="pageBreakPreview" topLeftCell="A19" zoomScaleSheetLayoutView="100" workbookViewId="0">
      <selection activeCell="M19" sqref="M19"/>
    </sheetView>
  </sheetViews>
  <sheetFormatPr defaultRowHeight="13.5"/>
  <cols>
    <col min="1" max="1" width="11" customWidth="1"/>
    <col min="2" max="3" width="4.625" customWidth="1"/>
    <col min="4" max="4" width="5.625" customWidth="1"/>
    <col min="5" max="6" width="4.625" customWidth="1"/>
    <col min="7" max="7" width="5.625" customWidth="1"/>
    <col min="8" max="10" width="4.625" customWidth="1"/>
    <col min="11" max="11" width="5.625" customWidth="1"/>
    <col min="12" max="13" width="4.625" customWidth="1"/>
    <col min="14" max="14" width="5.625" customWidth="1"/>
    <col min="15" max="15" width="4.625" customWidth="1"/>
    <col min="16" max="16" width="6.625" customWidth="1"/>
  </cols>
  <sheetData>
    <row r="1" spans="1:18" s="1" customFormat="1" ht="17.25">
      <c r="A1" s="4" t="s">
        <v>2</v>
      </c>
    </row>
    <row r="2" spans="1:18" s="1" customFormat="1" ht="17.25">
      <c r="A2" s="4"/>
      <c r="O2" s="62" t="s">
        <v>0</v>
      </c>
      <c r="P2" s="62"/>
    </row>
    <row r="3" spans="1:18" s="2" customFormat="1" ht="20.100000000000001" customHeight="1">
      <c r="A3" s="5" t="s">
        <v>4</v>
      </c>
      <c r="B3" s="13" t="s">
        <v>6</v>
      </c>
      <c r="C3" s="19"/>
      <c r="D3" s="19"/>
      <c r="E3" s="19"/>
      <c r="F3" s="19"/>
      <c r="G3" s="19"/>
      <c r="H3" s="38"/>
      <c r="I3" s="46" t="s">
        <v>8</v>
      </c>
      <c r="J3" s="19"/>
      <c r="K3" s="19"/>
      <c r="L3" s="19"/>
      <c r="M3" s="19"/>
      <c r="N3" s="19"/>
      <c r="O3" s="63"/>
      <c r="P3" s="70" t="s">
        <v>10</v>
      </c>
    </row>
    <row r="4" spans="1:18" s="2" customFormat="1" ht="12">
      <c r="A4" s="6"/>
      <c r="B4" s="14" t="s">
        <v>3</v>
      </c>
      <c r="C4" s="20"/>
      <c r="D4" s="20"/>
      <c r="E4" s="29" t="s">
        <v>5</v>
      </c>
      <c r="F4" s="29"/>
      <c r="G4" s="29"/>
      <c r="H4" s="39" t="s">
        <v>12</v>
      </c>
      <c r="I4" s="47" t="s">
        <v>14</v>
      </c>
      <c r="J4" s="52"/>
      <c r="K4" s="52"/>
      <c r="L4" s="57" t="s">
        <v>16</v>
      </c>
      <c r="M4" s="57"/>
      <c r="N4" s="57"/>
      <c r="O4" s="64" t="s">
        <v>12</v>
      </c>
      <c r="P4" s="71"/>
    </row>
    <row r="5" spans="1:18" s="2" customFormat="1" ht="12">
      <c r="A5" s="7"/>
      <c r="B5" s="15" t="s">
        <v>21</v>
      </c>
      <c r="C5" s="21" t="s">
        <v>24</v>
      </c>
      <c r="D5" s="25" t="s">
        <v>7</v>
      </c>
      <c r="E5" s="30" t="s">
        <v>21</v>
      </c>
      <c r="F5" s="21" t="s">
        <v>24</v>
      </c>
      <c r="G5" s="34" t="s">
        <v>7</v>
      </c>
      <c r="H5" s="40"/>
      <c r="I5" s="48" t="s">
        <v>21</v>
      </c>
      <c r="J5" s="21" t="s">
        <v>24</v>
      </c>
      <c r="K5" s="53" t="s">
        <v>7</v>
      </c>
      <c r="L5" s="30" t="s">
        <v>21</v>
      </c>
      <c r="M5" s="21" t="s">
        <v>24</v>
      </c>
      <c r="N5" s="58" t="s">
        <v>7</v>
      </c>
      <c r="O5" s="65"/>
      <c r="P5" s="72"/>
    </row>
    <row r="6" spans="1:18" s="2" customFormat="1" ht="12">
      <c r="A6" s="8" t="s">
        <v>9</v>
      </c>
      <c r="B6" s="16">
        <v>14</v>
      </c>
      <c r="C6" s="22">
        <v>4</v>
      </c>
      <c r="D6" s="26">
        <f t="shared" ref="D6:D17" si="0">B6+C6</f>
        <v>18</v>
      </c>
      <c r="E6" s="31">
        <v>29</v>
      </c>
      <c r="F6" s="22">
        <v>31</v>
      </c>
      <c r="G6" s="35">
        <f t="shared" ref="G6:G17" si="1">E6+F6</f>
        <v>60</v>
      </c>
      <c r="H6" s="41">
        <f t="shared" ref="H6:H17" si="2">D6-G6</f>
        <v>-42</v>
      </c>
      <c r="I6" s="49">
        <v>117</v>
      </c>
      <c r="J6" s="22">
        <v>75</v>
      </c>
      <c r="K6" s="54">
        <f t="shared" ref="K6:K17" si="3">I6+J6</f>
        <v>192</v>
      </c>
      <c r="L6" s="31">
        <v>103</v>
      </c>
      <c r="M6" s="22">
        <v>89</v>
      </c>
      <c r="N6" s="59">
        <f t="shared" ref="N6:N17" si="4">L6+M6</f>
        <v>192</v>
      </c>
      <c r="O6" s="66">
        <f t="shared" ref="O6:O17" si="5">K6-N6</f>
        <v>0</v>
      </c>
      <c r="P6" s="73">
        <f t="shared" ref="P6:P17" si="6">H6+O6</f>
        <v>-42</v>
      </c>
      <c r="R6" s="76" t="s">
        <v>49</v>
      </c>
    </row>
    <row r="7" spans="1:18" s="2" customFormat="1" ht="12">
      <c r="A7" s="9" t="s">
        <v>42</v>
      </c>
      <c r="B7" s="17">
        <v>19</v>
      </c>
      <c r="C7" s="23">
        <v>11</v>
      </c>
      <c r="D7" s="27">
        <f t="shared" si="0"/>
        <v>30</v>
      </c>
      <c r="E7" s="32">
        <v>14</v>
      </c>
      <c r="F7" s="23">
        <v>23</v>
      </c>
      <c r="G7" s="36">
        <f t="shared" si="1"/>
        <v>37</v>
      </c>
      <c r="H7" s="42">
        <f t="shared" si="2"/>
        <v>-7</v>
      </c>
      <c r="I7" s="50">
        <v>77</v>
      </c>
      <c r="J7" s="23">
        <v>69</v>
      </c>
      <c r="K7" s="55">
        <f t="shared" si="3"/>
        <v>146</v>
      </c>
      <c r="L7" s="32">
        <v>67</v>
      </c>
      <c r="M7" s="23">
        <v>63</v>
      </c>
      <c r="N7" s="60">
        <f t="shared" si="4"/>
        <v>130</v>
      </c>
      <c r="O7" s="67">
        <f t="shared" si="5"/>
        <v>16</v>
      </c>
      <c r="P7" s="74">
        <f t="shared" si="6"/>
        <v>9</v>
      </c>
      <c r="R7" s="76">
        <v>5</v>
      </c>
    </row>
    <row r="8" spans="1:18" s="2" customFormat="1" ht="12">
      <c r="A8" s="9" t="s">
        <v>32</v>
      </c>
      <c r="B8" s="17">
        <v>14</v>
      </c>
      <c r="C8" s="23">
        <v>13</v>
      </c>
      <c r="D8" s="27">
        <f t="shared" si="0"/>
        <v>27</v>
      </c>
      <c r="E8" s="32">
        <v>24</v>
      </c>
      <c r="F8" s="23">
        <v>31</v>
      </c>
      <c r="G8" s="36">
        <f t="shared" si="1"/>
        <v>55</v>
      </c>
      <c r="H8" s="42">
        <f t="shared" si="2"/>
        <v>-28</v>
      </c>
      <c r="I8" s="50">
        <v>61</v>
      </c>
      <c r="J8" s="23">
        <v>46</v>
      </c>
      <c r="K8" s="55">
        <f t="shared" si="3"/>
        <v>107</v>
      </c>
      <c r="L8" s="32">
        <v>55</v>
      </c>
      <c r="M8" s="23">
        <v>39</v>
      </c>
      <c r="N8" s="60">
        <f t="shared" si="4"/>
        <v>94</v>
      </c>
      <c r="O8" s="67">
        <f t="shared" si="5"/>
        <v>13</v>
      </c>
      <c r="P8" s="74">
        <f t="shared" si="6"/>
        <v>-15</v>
      </c>
      <c r="R8" s="76">
        <v>6</v>
      </c>
    </row>
    <row r="9" spans="1:18" s="2" customFormat="1" ht="12">
      <c r="A9" s="9" t="s">
        <v>11</v>
      </c>
      <c r="B9" s="17">
        <v>14</v>
      </c>
      <c r="C9" s="23">
        <v>8</v>
      </c>
      <c r="D9" s="27">
        <f t="shared" si="0"/>
        <v>22</v>
      </c>
      <c r="E9" s="32">
        <v>22</v>
      </c>
      <c r="F9" s="23">
        <v>28</v>
      </c>
      <c r="G9" s="36">
        <f t="shared" si="1"/>
        <v>50</v>
      </c>
      <c r="H9" s="42">
        <f t="shared" si="2"/>
        <v>-28</v>
      </c>
      <c r="I9" s="50">
        <v>53</v>
      </c>
      <c r="J9" s="23">
        <v>49</v>
      </c>
      <c r="K9" s="55">
        <f t="shared" si="3"/>
        <v>102</v>
      </c>
      <c r="L9" s="32">
        <v>51</v>
      </c>
      <c r="M9" s="23">
        <v>51</v>
      </c>
      <c r="N9" s="60">
        <f t="shared" si="4"/>
        <v>102</v>
      </c>
      <c r="O9" s="67">
        <f t="shared" si="5"/>
        <v>0</v>
      </c>
      <c r="P9" s="74">
        <f t="shared" si="6"/>
        <v>-28</v>
      </c>
      <c r="R9" s="76">
        <v>7</v>
      </c>
    </row>
    <row r="10" spans="1:18" s="2" customFormat="1" ht="12">
      <c r="A10" s="9" t="s">
        <v>34</v>
      </c>
      <c r="B10" s="17">
        <v>10</v>
      </c>
      <c r="C10" s="23">
        <v>11</v>
      </c>
      <c r="D10" s="27">
        <f t="shared" si="0"/>
        <v>21</v>
      </c>
      <c r="E10" s="32">
        <v>31</v>
      </c>
      <c r="F10" s="23">
        <v>21</v>
      </c>
      <c r="G10" s="36">
        <f t="shared" si="1"/>
        <v>52</v>
      </c>
      <c r="H10" s="42">
        <f t="shared" si="2"/>
        <v>-31</v>
      </c>
      <c r="I10" s="50">
        <v>70</v>
      </c>
      <c r="J10" s="23">
        <v>44</v>
      </c>
      <c r="K10" s="55">
        <f t="shared" si="3"/>
        <v>114</v>
      </c>
      <c r="L10" s="32">
        <v>82</v>
      </c>
      <c r="M10" s="23">
        <v>55</v>
      </c>
      <c r="N10" s="60">
        <f t="shared" si="4"/>
        <v>137</v>
      </c>
      <c r="O10" s="67">
        <f t="shared" si="5"/>
        <v>-23</v>
      </c>
      <c r="P10" s="74">
        <f t="shared" si="6"/>
        <v>-54</v>
      </c>
      <c r="R10" s="76">
        <v>8</v>
      </c>
    </row>
    <row r="11" spans="1:18" s="2" customFormat="1" ht="12">
      <c r="A11" s="9" t="s">
        <v>20</v>
      </c>
      <c r="B11" s="17">
        <v>10</v>
      </c>
      <c r="C11" s="23">
        <v>12</v>
      </c>
      <c r="D11" s="27">
        <f t="shared" si="0"/>
        <v>22</v>
      </c>
      <c r="E11" s="32">
        <v>23</v>
      </c>
      <c r="F11" s="23">
        <v>26</v>
      </c>
      <c r="G11" s="36">
        <f t="shared" si="1"/>
        <v>49</v>
      </c>
      <c r="H11" s="42">
        <f t="shared" si="2"/>
        <v>-27</v>
      </c>
      <c r="I11" s="50">
        <v>76</v>
      </c>
      <c r="J11" s="23">
        <v>45</v>
      </c>
      <c r="K11" s="55">
        <f t="shared" si="3"/>
        <v>121</v>
      </c>
      <c r="L11" s="32">
        <v>63</v>
      </c>
      <c r="M11" s="23">
        <v>46</v>
      </c>
      <c r="N11" s="60">
        <f t="shared" si="4"/>
        <v>109</v>
      </c>
      <c r="O11" s="67">
        <f t="shared" si="5"/>
        <v>12</v>
      </c>
      <c r="P11" s="74">
        <f t="shared" si="6"/>
        <v>-15</v>
      </c>
      <c r="R11" s="76">
        <v>9</v>
      </c>
    </row>
    <row r="12" spans="1:18" s="2" customFormat="1" ht="12">
      <c r="A12" s="9" t="s">
        <v>1</v>
      </c>
      <c r="B12" s="17">
        <v>9</v>
      </c>
      <c r="C12" s="23">
        <v>15</v>
      </c>
      <c r="D12" s="27">
        <f t="shared" si="0"/>
        <v>24</v>
      </c>
      <c r="E12" s="32">
        <v>25</v>
      </c>
      <c r="F12" s="23">
        <v>26</v>
      </c>
      <c r="G12" s="36">
        <f t="shared" si="1"/>
        <v>51</v>
      </c>
      <c r="H12" s="42">
        <f t="shared" si="2"/>
        <v>-27</v>
      </c>
      <c r="I12" s="50">
        <v>89</v>
      </c>
      <c r="J12" s="23">
        <v>74</v>
      </c>
      <c r="K12" s="55">
        <f t="shared" si="3"/>
        <v>163</v>
      </c>
      <c r="L12" s="32">
        <v>75</v>
      </c>
      <c r="M12" s="23">
        <v>58</v>
      </c>
      <c r="N12" s="60">
        <f t="shared" si="4"/>
        <v>133</v>
      </c>
      <c r="O12" s="67">
        <f t="shared" si="5"/>
        <v>30</v>
      </c>
      <c r="P12" s="74">
        <f t="shared" si="6"/>
        <v>3</v>
      </c>
      <c r="R12" s="76">
        <v>10</v>
      </c>
    </row>
    <row r="13" spans="1:18" s="2" customFormat="1" ht="12">
      <c r="A13" s="9" t="s">
        <v>36</v>
      </c>
      <c r="B13" s="17">
        <v>11</v>
      </c>
      <c r="C13" s="23">
        <v>7</v>
      </c>
      <c r="D13" s="27">
        <f t="shared" si="0"/>
        <v>18</v>
      </c>
      <c r="E13" s="32">
        <v>29</v>
      </c>
      <c r="F13" s="23">
        <v>21</v>
      </c>
      <c r="G13" s="36">
        <f t="shared" si="1"/>
        <v>50</v>
      </c>
      <c r="H13" s="42">
        <f t="shared" si="2"/>
        <v>-32</v>
      </c>
      <c r="I13" s="50">
        <v>65</v>
      </c>
      <c r="J13" s="23">
        <v>60</v>
      </c>
      <c r="K13" s="55">
        <f t="shared" si="3"/>
        <v>125</v>
      </c>
      <c r="L13" s="32">
        <v>67</v>
      </c>
      <c r="M13" s="23">
        <v>55</v>
      </c>
      <c r="N13" s="60">
        <f t="shared" si="4"/>
        <v>122</v>
      </c>
      <c r="O13" s="67">
        <f t="shared" si="5"/>
        <v>3</v>
      </c>
      <c r="P13" s="74">
        <f t="shared" si="6"/>
        <v>-29</v>
      </c>
      <c r="R13" s="76">
        <v>11</v>
      </c>
    </row>
    <row r="14" spans="1:18" s="2" customFormat="1" ht="12">
      <c r="A14" s="9" t="s">
        <v>37</v>
      </c>
      <c r="B14" s="17">
        <v>10</v>
      </c>
      <c r="C14" s="23">
        <v>12</v>
      </c>
      <c r="D14" s="27">
        <f t="shared" si="0"/>
        <v>22</v>
      </c>
      <c r="E14" s="32">
        <v>27</v>
      </c>
      <c r="F14" s="23">
        <v>31</v>
      </c>
      <c r="G14" s="36">
        <f t="shared" si="1"/>
        <v>58</v>
      </c>
      <c r="H14" s="42">
        <f t="shared" si="2"/>
        <v>-36</v>
      </c>
      <c r="I14" s="50">
        <v>64</v>
      </c>
      <c r="J14" s="23">
        <v>52</v>
      </c>
      <c r="K14" s="55">
        <f t="shared" si="3"/>
        <v>116</v>
      </c>
      <c r="L14" s="32">
        <v>65</v>
      </c>
      <c r="M14" s="23">
        <v>56</v>
      </c>
      <c r="N14" s="60">
        <f t="shared" si="4"/>
        <v>121</v>
      </c>
      <c r="O14" s="67">
        <f t="shared" si="5"/>
        <v>-5</v>
      </c>
      <c r="P14" s="74">
        <f t="shared" si="6"/>
        <v>-41</v>
      </c>
      <c r="R14" s="76">
        <v>12</v>
      </c>
    </row>
    <row r="15" spans="1:18" s="2" customFormat="1" ht="12">
      <c r="A15" s="9" t="s">
        <v>19</v>
      </c>
      <c r="B15" s="17">
        <v>5</v>
      </c>
      <c r="C15" s="23">
        <v>13</v>
      </c>
      <c r="D15" s="27">
        <f t="shared" si="0"/>
        <v>18</v>
      </c>
      <c r="E15" s="32">
        <v>25</v>
      </c>
      <c r="F15" s="23">
        <v>24</v>
      </c>
      <c r="G15" s="36">
        <f t="shared" si="1"/>
        <v>49</v>
      </c>
      <c r="H15" s="42">
        <f t="shared" si="2"/>
        <v>-31</v>
      </c>
      <c r="I15" s="50">
        <v>83</v>
      </c>
      <c r="J15" s="23">
        <v>55</v>
      </c>
      <c r="K15" s="55">
        <f t="shared" si="3"/>
        <v>138</v>
      </c>
      <c r="L15" s="32">
        <v>61</v>
      </c>
      <c r="M15" s="23">
        <v>58</v>
      </c>
      <c r="N15" s="60">
        <f t="shared" si="4"/>
        <v>119</v>
      </c>
      <c r="O15" s="67">
        <f t="shared" si="5"/>
        <v>19</v>
      </c>
      <c r="P15" s="74">
        <f t="shared" si="6"/>
        <v>-12</v>
      </c>
      <c r="R15" s="76" t="s">
        <v>23</v>
      </c>
    </row>
    <row r="16" spans="1:18" s="2" customFormat="1" ht="12">
      <c r="A16" s="9" t="s">
        <v>13</v>
      </c>
      <c r="B16" s="17">
        <v>9</v>
      </c>
      <c r="C16" s="23">
        <v>12</v>
      </c>
      <c r="D16" s="27">
        <f t="shared" si="0"/>
        <v>21</v>
      </c>
      <c r="E16" s="32">
        <v>28</v>
      </c>
      <c r="F16" s="23">
        <v>25</v>
      </c>
      <c r="G16" s="36">
        <f t="shared" si="1"/>
        <v>53</v>
      </c>
      <c r="H16" s="42">
        <f t="shared" si="2"/>
        <v>-32</v>
      </c>
      <c r="I16" s="50">
        <v>50</v>
      </c>
      <c r="J16" s="23">
        <v>54</v>
      </c>
      <c r="K16" s="55">
        <f t="shared" si="3"/>
        <v>104</v>
      </c>
      <c r="L16" s="32">
        <v>60</v>
      </c>
      <c r="M16" s="23">
        <v>45</v>
      </c>
      <c r="N16" s="60">
        <f t="shared" si="4"/>
        <v>105</v>
      </c>
      <c r="O16" s="67">
        <f t="shared" si="5"/>
        <v>-1</v>
      </c>
      <c r="P16" s="74">
        <f t="shared" si="6"/>
        <v>-33</v>
      </c>
      <c r="R16" s="76">
        <v>2</v>
      </c>
    </row>
    <row r="17" spans="1:18" s="2" customFormat="1" ht="12">
      <c r="A17" s="10" t="s">
        <v>33</v>
      </c>
      <c r="B17" s="18">
        <v>7</v>
      </c>
      <c r="C17" s="24">
        <v>13</v>
      </c>
      <c r="D17" s="28">
        <f t="shared" si="0"/>
        <v>20</v>
      </c>
      <c r="E17" s="33">
        <v>33</v>
      </c>
      <c r="F17" s="24">
        <v>28</v>
      </c>
      <c r="G17" s="37">
        <f t="shared" si="1"/>
        <v>61</v>
      </c>
      <c r="H17" s="43">
        <f t="shared" si="2"/>
        <v>-41</v>
      </c>
      <c r="I17" s="51">
        <v>129</v>
      </c>
      <c r="J17" s="24">
        <v>126</v>
      </c>
      <c r="K17" s="56">
        <f t="shared" si="3"/>
        <v>255</v>
      </c>
      <c r="L17" s="33">
        <v>176</v>
      </c>
      <c r="M17" s="24">
        <v>156</v>
      </c>
      <c r="N17" s="61">
        <f t="shared" si="4"/>
        <v>332</v>
      </c>
      <c r="O17" s="68">
        <f t="shared" si="5"/>
        <v>-77</v>
      </c>
      <c r="P17" s="75">
        <f t="shared" si="6"/>
        <v>-118</v>
      </c>
      <c r="R17" s="76">
        <v>3</v>
      </c>
    </row>
    <row r="18" spans="1:18" s="3" customFormat="1" ht="50.25" customHeight="1">
      <c r="A18" s="11" t="s">
        <v>28</v>
      </c>
      <c r="H18" s="44"/>
      <c r="O18" s="69" t="s">
        <v>40</v>
      </c>
      <c r="P18" s="69"/>
    </row>
    <row r="19" spans="1:18">
      <c r="A19" s="12"/>
      <c r="H19" s="45"/>
    </row>
    <row r="20" spans="1:18">
      <c r="A20" s="12"/>
      <c r="H20" s="45"/>
    </row>
    <row r="21" spans="1:18">
      <c r="A21" s="12"/>
      <c r="H21" s="45"/>
    </row>
    <row r="22" spans="1:18">
      <c r="A22" s="12"/>
      <c r="H22" s="45"/>
    </row>
    <row r="23" spans="1:18">
      <c r="A23" s="12"/>
      <c r="H23" s="45"/>
    </row>
    <row r="24" spans="1:18">
      <c r="A24" s="12"/>
    </row>
    <row r="25" spans="1:18">
      <c r="A25" s="12"/>
    </row>
    <row r="26" spans="1:18">
      <c r="A26" s="12"/>
    </row>
    <row r="27" spans="1:18">
      <c r="A27" s="12"/>
    </row>
    <row r="28" spans="1:18">
      <c r="A28" s="12"/>
    </row>
    <row r="29" spans="1:18">
      <c r="A29" s="12"/>
    </row>
    <row r="30" spans="1:18">
      <c r="A30" s="12"/>
    </row>
    <row r="31" spans="1:18">
      <c r="A31" s="12"/>
    </row>
    <row r="32" spans="1:18">
      <c r="A32" s="12"/>
    </row>
    <row r="33" spans="1:1">
      <c r="A33" s="12"/>
    </row>
    <row r="34" spans="1:1">
      <c r="A34" s="12"/>
    </row>
    <row r="35" spans="1:1">
      <c r="A35" s="12"/>
    </row>
    <row r="36" spans="1:1">
      <c r="A36" s="12"/>
    </row>
    <row r="37" spans="1:1">
      <c r="A37" s="12"/>
    </row>
    <row r="38" spans="1:1">
      <c r="A38" s="12"/>
    </row>
    <row r="39" spans="1:1">
      <c r="A39" s="12"/>
    </row>
    <row r="40" spans="1:1">
      <c r="A40" s="12"/>
    </row>
    <row r="41" spans="1:1">
      <c r="A41" s="12"/>
    </row>
    <row r="42" spans="1:1">
      <c r="A42" s="12"/>
    </row>
  </sheetData>
  <mergeCells count="12">
    <mergeCell ref="O2:P2"/>
    <mergeCell ref="B3:H3"/>
    <mergeCell ref="I3:O3"/>
    <mergeCell ref="B4:D4"/>
    <mergeCell ref="E4:G4"/>
    <mergeCell ref="I4:K4"/>
    <mergeCell ref="L4:N4"/>
    <mergeCell ref="O18:P18"/>
    <mergeCell ref="A3:A5"/>
    <mergeCell ref="P3:P5"/>
    <mergeCell ref="H4:H5"/>
    <mergeCell ref="O4:O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42"/>
  <sheetViews>
    <sheetView showGridLines="0" view="pageBreakPreview" topLeftCell="A18" zoomScaleSheetLayoutView="100" workbookViewId="0">
      <selection activeCell="M18" sqref="M18"/>
    </sheetView>
  </sheetViews>
  <sheetFormatPr defaultRowHeight="13.5"/>
  <cols>
    <col min="1" max="1" width="11" customWidth="1"/>
    <col min="2" max="3" width="4.625" customWidth="1"/>
    <col min="4" max="4" width="5.625" customWidth="1"/>
    <col min="5" max="6" width="4.625" customWidth="1"/>
    <col min="7" max="7" width="5.625" customWidth="1"/>
    <col min="8" max="10" width="4.625" customWidth="1"/>
    <col min="11" max="11" width="5.625" customWidth="1"/>
    <col min="12" max="13" width="4.625" customWidth="1"/>
    <col min="14" max="14" width="5.625" customWidth="1"/>
    <col min="15" max="15" width="4.625" customWidth="1"/>
    <col min="16" max="16" width="6.625" customWidth="1"/>
  </cols>
  <sheetData>
    <row r="1" spans="1:18" s="1" customFormat="1" ht="17.25">
      <c r="A1" s="4" t="s">
        <v>2</v>
      </c>
    </row>
    <row r="2" spans="1:18" s="1" customFormat="1" ht="17.25">
      <c r="A2" s="4"/>
      <c r="O2" s="62" t="s">
        <v>0</v>
      </c>
      <c r="P2" s="62"/>
    </row>
    <row r="3" spans="1:18" s="2" customFormat="1" ht="20.100000000000001" customHeight="1">
      <c r="A3" s="5" t="s">
        <v>4</v>
      </c>
      <c r="B3" s="13" t="s">
        <v>6</v>
      </c>
      <c r="C3" s="19"/>
      <c r="D3" s="19"/>
      <c r="E3" s="19"/>
      <c r="F3" s="19"/>
      <c r="G3" s="19"/>
      <c r="H3" s="38"/>
      <c r="I3" s="46" t="s">
        <v>8</v>
      </c>
      <c r="J3" s="19"/>
      <c r="K3" s="19"/>
      <c r="L3" s="19"/>
      <c r="M3" s="19"/>
      <c r="N3" s="19"/>
      <c r="O3" s="63"/>
      <c r="P3" s="70" t="s">
        <v>10</v>
      </c>
    </row>
    <row r="4" spans="1:18" s="2" customFormat="1" ht="12">
      <c r="A4" s="6"/>
      <c r="B4" s="14" t="s">
        <v>3</v>
      </c>
      <c r="C4" s="20"/>
      <c r="D4" s="20"/>
      <c r="E4" s="29" t="s">
        <v>5</v>
      </c>
      <c r="F4" s="29"/>
      <c r="G4" s="29"/>
      <c r="H4" s="39" t="s">
        <v>12</v>
      </c>
      <c r="I4" s="47" t="s">
        <v>14</v>
      </c>
      <c r="J4" s="52"/>
      <c r="K4" s="52"/>
      <c r="L4" s="57" t="s">
        <v>16</v>
      </c>
      <c r="M4" s="57"/>
      <c r="N4" s="57"/>
      <c r="O4" s="64" t="s">
        <v>12</v>
      </c>
      <c r="P4" s="71"/>
    </row>
    <row r="5" spans="1:18" s="2" customFormat="1" ht="12">
      <c r="A5" s="7"/>
      <c r="B5" s="15" t="s">
        <v>21</v>
      </c>
      <c r="C5" s="21" t="s">
        <v>24</v>
      </c>
      <c r="D5" s="25" t="s">
        <v>7</v>
      </c>
      <c r="E5" s="30" t="s">
        <v>21</v>
      </c>
      <c r="F5" s="21" t="s">
        <v>24</v>
      </c>
      <c r="G5" s="34" t="s">
        <v>7</v>
      </c>
      <c r="H5" s="40"/>
      <c r="I5" s="48" t="s">
        <v>21</v>
      </c>
      <c r="J5" s="21" t="s">
        <v>24</v>
      </c>
      <c r="K5" s="53" t="s">
        <v>7</v>
      </c>
      <c r="L5" s="30" t="s">
        <v>21</v>
      </c>
      <c r="M5" s="21" t="s">
        <v>24</v>
      </c>
      <c r="N5" s="58" t="s">
        <v>7</v>
      </c>
      <c r="O5" s="65"/>
      <c r="P5" s="72"/>
    </row>
    <row r="6" spans="1:18" s="2" customFormat="1" ht="12">
      <c r="A6" s="8" t="s">
        <v>47</v>
      </c>
      <c r="B6" s="16">
        <v>12</v>
      </c>
      <c r="C6" s="22">
        <v>11</v>
      </c>
      <c r="D6" s="26">
        <f t="shared" ref="D6:D17" si="0">B6+C6</f>
        <v>23</v>
      </c>
      <c r="E6" s="31">
        <v>27</v>
      </c>
      <c r="F6" s="22">
        <v>25</v>
      </c>
      <c r="G6" s="35">
        <f t="shared" ref="G6:G17" si="1">E6+F6</f>
        <v>52</v>
      </c>
      <c r="H6" s="41">
        <f t="shared" ref="H6:H17" si="2">D6-G6</f>
        <v>-29</v>
      </c>
      <c r="I6" s="49">
        <v>126</v>
      </c>
      <c r="J6" s="22">
        <v>79</v>
      </c>
      <c r="K6" s="54">
        <f t="shared" ref="K6:K17" si="3">I6+J6</f>
        <v>205</v>
      </c>
      <c r="L6" s="31">
        <v>100</v>
      </c>
      <c r="M6" s="22">
        <v>91</v>
      </c>
      <c r="N6" s="59">
        <f t="shared" ref="N6:N17" si="4">L6+M6</f>
        <v>191</v>
      </c>
      <c r="O6" s="66">
        <f t="shared" ref="O6:O17" si="5">K6-N6</f>
        <v>14</v>
      </c>
      <c r="P6" s="73">
        <f t="shared" ref="P6:P17" si="6">H6+O6</f>
        <v>-15</v>
      </c>
      <c r="R6" s="76" t="s">
        <v>48</v>
      </c>
    </row>
    <row r="7" spans="1:18" s="2" customFormat="1" ht="12">
      <c r="A7" s="9" t="s">
        <v>42</v>
      </c>
      <c r="B7" s="17">
        <v>20</v>
      </c>
      <c r="C7" s="23">
        <v>17</v>
      </c>
      <c r="D7" s="27">
        <f t="shared" si="0"/>
        <v>37</v>
      </c>
      <c r="E7" s="32">
        <v>25</v>
      </c>
      <c r="F7" s="23">
        <v>30</v>
      </c>
      <c r="G7" s="36">
        <f t="shared" si="1"/>
        <v>55</v>
      </c>
      <c r="H7" s="42">
        <f t="shared" si="2"/>
        <v>-18</v>
      </c>
      <c r="I7" s="50">
        <v>97</v>
      </c>
      <c r="J7" s="23">
        <v>67</v>
      </c>
      <c r="K7" s="55">
        <f t="shared" si="3"/>
        <v>164</v>
      </c>
      <c r="L7" s="32">
        <v>63</v>
      </c>
      <c r="M7" s="23">
        <v>53</v>
      </c>
      <c r="N7" s="60">
        <f t="shared" si="4"/>
        <v>116</v>
      </c>
      <c r="O7" s="67">
        <f t="shared" si="5"/>
        <v>48</v>
      </c>
      <c r="P7" s="74">
        <f t="shared" si="6"/>
        <v>30</v>
      </c>
      <c r="R7" s="76">
        <v>5</v>
      </c>
    </row>
    <row r="8" spans="1:18" s="2" customFormat="1" ht="12">
      <c r="A8" s="9" t="s">
        <v>32</v>
      </c>
      <c r="B8" s="17">
        <v>19</v>
      </c>
      <c r="C8" s="23">
        <v>11</v>
      </c>
      <c r="D8" s="27">
        <f t="shared" si="0"/>
        <v>30</v>
      </c>
      <c r="E8" s="32">
        <v>17</v>
      </c>
      <c r="F8" s="23">
        <v>24</v>
      </c>
      <c r="G8" s="36">
        <f t="shared" si="1"/>
        <v>41</v>
      </c>
      <c r="H8" s="42">
        <f t="shared" si="2"/>
        <v>-11</v>
      </c>
      <c r="I8" s="50">
        <v>55</v>
      </c>
      <c r="J8" s="23">
        <v>40</v>
      </c>
      <c r="K8" s="55">
        <f t="shared" si="3"/>
        <v>95</v>
      </c>
      <c r="L8" s="32">
        <v>67</v>
      </c>
      <c r="M8" s="23">
        <v>64</v>
      </c>
      <c r="N8" s="60">
        <f t="shared" si="4"/>
        <v>131</v>
      </c>
      <c r="O8" s="67">
        <f t="shared" si="5"/>
        <v>-36</v>
      </c>
      <c r="P8" s="74">
        <f t="shared" si="6"/>
        <v>-47</v>
      </c>
      <c r="R8" s="76">
        <v>6</v>
      </c>
    </row>
    <row r="9" spans="1:18" s="2" customFormat="1" ht="12">
      <c r="A9" s="9" t="s">
        <v>11</v>
      </c>
      <c r="B9" s="17">
        <v>11</v>
      </c>
      <c r="C9" s="23">
        <v>10</v>
      </c>
      <c r="D9" s="27">
        <f t="shared" si="0"/>
        <v>21</v>
      </c>
      <c r="E9" s="32">
        <v>19</v>
      </c>
      <c r="F9" s="23">
        <v>26</v>
      </c>
      <c r="G9" s="36">
        <f t="shared" si="1"/>
        <v>45</v>
      </c>
      <c r="H9" s="42">
        <f t="shared" si="2"/>
        <v>-24</v>
      </c>
      <c r="I9" s="50">
        <v>76</v>
      </c>
      <c r="J9" s="23">
        <v>54</v>
      </c>
      <c r="K9" s="55">
        <f t="shared" si="3"/>
        <v>130</v>
      </c>
      <c r="L9" s="32">
        <v>66</v>
      </c>
      <c r="M9" s="23">
        <v>57</v>
      </c>
      <c r="N9" s="60">
        <f t="shared" si="4"/>
        <v>123</v>
      </c>
      <c r="O9" s="67">
        <f t="shared" si="5"/>
        <v>7</v>
      </c>
      <c r="P9" s="74">
        <f t="shared" si="6"/>
        <v>-17</v>
      </c>
      <c r="R9" s="76">
        <v>7</v>
      </c>
    </row>
    <row r="10" spans="1:18" s="2" customFormat="1" ht="12">
      <c r="A10" s="9" t="s">
        <v>34</v>
      </c>
      <c r="B10" s="17">
        <v>16</v>
      </c>
      <c r="C10" s="23">
        <v>16</v>
      </c>
      <c r="D10" s="27">
        <f t="shared" si="0"/>
        <v>32</v>
      </c>
      <c r="E10" s="32">
        <v>30</v>
      </c>
      <c r="F10" s="23">
        <v>32</v>
      </c>
      <c r="G10" s="36">
        <f t="shared" si="1"/>
        <v>62</v>
      </c>
      <c r="H10" s="42">
        <f t="shared" si="2"/>
        <v>-30</v>
      </c>
      <c r="I10" s="50">
        <v>85</v>
      </c>
      <c r="J10" s="23">
        <v>85</v>
      </c>
      <c r="K10" s="55">
        <f t="shared" si="3"/>
        <v>170</v>
      </c>
      <c r="L10" s="32">
        <v>60</v>
      </c>
      <c r="M10" s="23">
        <v>53</v>
      </c>
      <c r="N10" s="60">
        <f t="shared" si="4"/>
        <v>113</v>
      </c>
      <c r="O10" s="67">
        <f t="shared" si="5"/>
        <v>57</v>
      </c>
      <c r="P10" s="74">
        <f t="shared" si="6"/>
        <v>27</v>
      </c>
      <c r="R10" s="76">
        <v>8</v>
      </c>
    </row>
    <row r="11" spans="1:18" s="2" customFormat="1" ht="12">
      <c r="A11" s="9" t="s">
        <v>20</v>
      </c>
      <c r="B11" s="17">
        <v>6</v>
      </c>
      <c r="C11" s="23">
        <v>18</v>
      </c>
      <c r="D11" s="27">
        <f t="shared" si="0"/>
        <v>24</v>
      </c>
      <c r="E11" s="32">
        <v>25</v>
      </c>
      <c r="F11" s="23">
        <v>23</v>
      </c>
      <c r="G11" s="36">
        <f t="shared" si="1"/>
        <v>48</v>
      </c>
      <c r="H11" s="42">
        <f t="shared" si="2"/>
        <v>-24</v>
      </c>
      <c r="I11" s="50">
        <v>66</v>
      </c>
      <c r="J11" s="23">
        <v>55</v>
      </c>
      <c r="K11" s="55">
        <f t="shared" si="3"/>
        <v>121</v>
      </c>
      <c r="L11" s="32">
        <v>57</v>
      </c>
      <c r="M11" s="23">
        <v>49</v>
      </c>
      <c r="N11" s="60">
        <f t="shared" si="4"/>
        <v>106</v>
      </c>
      <c r="O11" s="67">
        <f t="shared" si="5"/>
        <v>15</v>
      </c>
      <c r="P11" s="74">
        <f t="shared" si="6"/>
        <v>-9</v>
      </c>
      <c r="R11" s="76">
        <v>9</v>
      </c>
    </row>
    <row r="12" spans="1:18" s="2" customFormat="1" ht="12">
      <c r="A12" s="9" t="s">
        <v>1</v>
      </c>
      <c r="B12" s="17">
        <v>15</v>
      </c>
      <c r="C12" s="23">
        <v>13</v>
      </c>
      <c r="D12" s="27">
        <f t="shared" si="0"/>
        <v>28</v>
      </c>
      <c r="E12" s="32">
        <v>32</v>
      </c>
      <c r="F12" s="23">
        <v>29</v>
      </c>
      <c r="G12" s="36">
        <f t="shared" si="1"/>
        <v>61</v>
      </c>
      <c r="H12" s="42">
        <f t="shared" si="2"/>
        <v>-33</v>
      </c>
      <c r="I12" s="50">
        <v>71</v>
      </c>
      <c r="J12" s="23">
        <v>64</v>
      </c>
      <c r="K12" s="55">
        <f t="shared" si="3"/>
        <v>135</v>
      </c>
      <c r="L12" s="32">
        <v>65</v>
      </c>
      <c r="M12" s="23">
        <v>41</v>
      </c>
      <c r="N12" s="60">
        <f t="shared" si="4"/>
        <v>106</v>
      </c>
      <c r="O12" s="67">
        <f t="shared" si="5"/>
        <v>29</v>
      </c>
      <c r="P12" s="74">
        <f t="shared" si="6"/>
        <v>-4</v>
      </c>
      <c r="R12" s="76">
        <v>10</v>
      </c>
    </row>
    <row r="13" spans="1:18" s="2" customFormat="1" ht="12">
      <c r="A13" s="9" t="s">
        <v>36</v>
      </c>
      <c r="B13" s="17">
        <v>20</v>
      </c>
      <c r="C13" s="23">
        <v>11</v>
      </c>
      <c r="D13" s="27">
        <f t="shared" si="0"/>
        <v>31</v>
      </c>
      <c r="E13" s="32">
        <v>29</v>
      </c>
      <c r="F13" s="23">
        <v>27</v>
      </c>
      <c r="G13" s="36">
        <f t="shared" si="1"/>
        <v>56</v>
      </c>
      <c r="H13" s="42">
        <f t="shared" si="2"/>
        <v>-25</v>
      </c>
      <c r="I13" s="50">
        <v>68</v>
      </c>
      <c r="J13" s="23">
        <v>81</v>
      </c>
      <c r="K13" s="55">
        <f t="shared" si="3"/>
        <v>149</v>
      </c>
      <c r="L13" s="32">
        <v>60</v>
      </c>
      <c r="M13" s="23">
        <v>67</v>
      </c>
      <c r="N13" s="60">
        <f t="shared" si="4"/>
        <v>127</v>
      </c>
      <c r="O13" s="67">
        <f t="shared" si="5"/>
        <v>22</v>
      </c>
      <c r="P13" s="74">
        <f t="shared" si="6"/>
        <v>-3</v>
      </c>
      <c r="R13" s="76">
        <v>11</v>
      </c>
    </row>
    <row r="14" spans="1:18" s="2" customFormat="1" ht="12">
      <c r="A14" s="9" t="s">
        <v>37</v>
      </c>
      <c r="B14" s="17">
        <v>13</v>
      </c>
      <c r="C14" s="23">
        <v>9</v>
      </c>
      <c r="D14" s="27">
        <f t="shared" si="0"/>
        <v>22</v>
      </c>
      <c r="E14" s="32">
        <v>42</v>
      </c>
      <c r="F14" s="23">
        <v>37</v>
      </c>
      <c r="G14" s="36">
        <f t="shared" si="1"/>
        <v>79</v>
      </c>
      <c r="H14" s="42">
        <f t="shared" si="2"/>
        <v>-57</v>
      </c>
      <c r="I14" s="50">
        <v>61</v>
      </c>
      <c r="J14" s="23">
        <v>59</v>
      </c>
      <c r="K14" s="55">
        <f t="shared" si="3"/>
        <v>120</v>
      </c>
      <c r="L14" s="32">
        <v>58</v>
      </c>
      <c r="M14" s="23">
        <v>67</v>
      </c>
      <c r="N14" s="60">
        <f t="shared" si="4"/>
        <v>125</v>
      </c>
      <c r="O14" s="67">
        <f t="shared" si="5"/>
        <v>-5</v>
      </c>
      <c r="P14" s="74">
        <f t="shared" si="6"/>
        <v>-62</v>
      </c>
      <c r="R14" s="76">
        <v>12</v>
      </c>
    </row>
    <row r="15" spans="1:18" s="2" customFormat="1" ht="12">
      <c r="A15" s="9" t="s">
        <v>18</v>
      </c>
      <c r="B15" s="17">
        <v>9</v>
      </c>
      <c r="C15" s="23">
        <v>10</v>
      </c>
      <c r="D15" s="27">
        <f t="shared" si="0"/>
        <v>19</v>
      </c>
      <c r="E15" s="32">
        <v>36</v>
      </c>
      <c r="F15" s="23">
        <v>51</v>
      </c>
      <c r="G15" s="36">
        <f t="shared" si="1"/>
        <v>87</v>
      </c>
      <c r="H15" s="42">
        <f t="shared" si="2"/>
        <v>-68</v>
      </c>
      <c r="I15" s="50">
        <v>76</v>
      </c>
      <c r="J15" s="23">
        <v>75</v>
      </c>
      <c r="K15" s="55">
        <f t="shared" si="3"/>
        <v>151</v>
      </c>
      <c r="L15" s="32">
        <v>48</v>
      </c>
      <c r="M15" s="23">
        <v>58</v>
      </c>
      <c r="N15" s="60">
        <f t="shared" si="4"/>
        <v>106</v>
      </c>
      <c r="O15" s="67">
        <f t="shared" si="5"/>
        <v>45</v>
      </c>
      <c r="P15" s="74">
        <f t="shared" si="6"/>
        <v>-23</v>
      </c>
      <c r="R15" s="76" t="s">
        <v>50</v>
      </c>
    </row>
    <row r="16" spans="1:18" s="2" customFormat="1" ht="12">
      <c r="A16" s="9" t="s">
        <v>13</v>
      </c>
      <c r="B16" s="17">
        <v>5</v>
      </c>
      <c r="C16" s="23">
        <v>9</v>
      </c>
      <c r="D16" s="27">
        <f t="shared" si="0"/>
        <v>14</v>
      </c>
      <c r="E16" s="32">
        <v>26</v>
      </c>
      <c r="F16" s="23">
        <v>18</v>
      </c>
      <c r="G16" s="36">
        <f t="shared" si="1"/>
        <v>44</v>
      </c>
      <c r="H16" s="42">
        <f t="shared" si="2"/>
        <v>-30</v>
      </c>
      <c r="I16" s="50">
        <v>67</v>
      </c>
      <c r="J16" s="23">
        <v>46</v>
      </c>
      <c r="K16" s="55">
        <f t="shared" si="3"/>
        <v>113</v>
      </c>
      <c r="L16" s="32">
        <v>62</v>
      </c>
      <c r="M16" s="23">
        <v>56</v>
      </c>
      <c r="N16" s="60">
        <f t="shared" si="4"/>
        <v>118</v>
      </c>
      <c r="O16" s="67">
        <f t="shared" si="5"/>
        <v>-5</v>
      </c>
      <c r="P16" s="74">
        <f t="shared" si="6"/>
        <v>-35</v>
      </c>
      <c r="R16" s="76">
        <v>2</v>
      </c>
    </row>
    <row r="17" spans="1:18" s="2" customFormat="1" ht="12">
      <c r="A17" s="10" t="s">
        <v>33</v>
      </c>
      <c r="B17" s="18">
        <v>19</v>
      </c>
      <c r="C17" s="24">
        <v>15</v>
      </c>
      <c r="D17" s="28">
        <f t="shared" si="0"/>
        <v>34</v>
      </c>
      <c r="E17" s="33">
        <v>28</v>
      </c>
      <c r="F17" s="24">
        <v>31</v>
      </c>
      <c r="G17" s="37">
        <f t="shared" si="1"/>
        <v>59</v>
      </c>
      <c r="H17" s="43">
        <f t="shared" si="2"/>
        <v>-25</v>
      </c>
      <c r="I17" s="51">
        <v>153</v>
      </c>
      <c r="J17" s="24">
        <v>143</v>
      </c>
      <c r="K17" s="56">
        <f t="shared" si="3"/>
        <v>296</v>
      </c>
      <c r="L17" s="33">
        <v>161</v>
      </c>
      <c r="M17" s="24">
        <v>163</v>
      </c>
      <c r="N17" s="61">
        <f t="shared" si="4"/>
        <v>324</v>
      </c>
      <c r="O17" s="68">
        <f t="shared" si="5"/>
        <v>-28</v>
      </c>
      <c r="P17" s="75">
        <f t="shared" si="6"/>
        <v>-53</v>
      </c>
      <c r="R17" s="76">
        <v>3</v>
      </c>
    </row>
    <row r="18" spans="1:18" s="3" customFormat="1" ht="50.25" customHeight="1">
      <c r="A18" s="11" t="s">
        <v>28</v>
      </c>
      <c r="H18" s="44"/>
      <c r="O18" s="69" t="s">
        <v>40</v>
      </c>
      <c r="P18" s="69"/>
    </row>
    <row r="19" spans="1:18">
      <c r="A19" s="12"/>
      <c r="H19" s="45"/>
    </row>
    <row r="20" spans="1:18">
      <c r="A20" s="12"/>
      <c r="H20" s="45"/>
    </row>
    <row r="21" spans="1:18">
      <c r="A21" s="12"/>
      <c r="H21" s="45"/>
    </row>
    <row r="22" spans="1:18">
      <c r="A22" s="12"/>
      <c r="H22" s="45"/>
    </row>
    <row r="23" spans="1:18">
      <c r="A23" s="12"/>
      <c r="H23" s="45"/>
    </row>
    <row r="24" spans="1:18">
      <c r="A24" s="12"/>
    </row>
    <row r="25" spans="1:18">
      <c r="A25" s="12"/>
    </row>
    <row r="26" spans="1:18">
      <c r="A26" s="12"/>
    </row>
    <row r="27" spans="1:18">
      <c r="A27" s="12"/>
    </row>
    <row r="28" spans="1:18">
      <c r="A28" s="12"/>
    </row>
    <row r="29" spans="1:18">
      <c r="A29" s="12"/>
    </row>
    <row r="30" spans="1:18">
      <c r="A30" s="12"/>
    </row>
    <row r="31" spans="1:18">
      <c r="A31" s="12"/>
    </row>
    <row r="32" spans="1:18">
      <c r="A32" s="12"/>
    </row>
    <row r="33" spans="1:1">
      <c r="A33" s="12"/>
    </row>
    <row r="34" spans="1:1">
      <c r="A34" s="12"/>
    </row>
    <row r="35" spans="1:1">
      <c r="A35" s="12"/>
    </row>
    <row r="36" spans="1:1">
      <c r="A36" s="12"/>
    </row>
    <row r="37" spans="1:1">
      <c r="A37" s="12"/>
    </row>
    <row r="38" spans="1:1">
      <c r="A38" s="12"/>
    </row>
    <row r="39" spans="1:1">
      <c r="A39" s="12"/>
    </row>
    <row r="40" spans="1:1">
      <c r="A40" s="12"/>
    </row>
    <row r="41" spans="1:1">
      <c r="A41" s="12"/>
    </row>
    <row r="42" spans="1:1">
      <c r="A42" s="12"/>
    </row>
  </sheetData>
  <mergeCells count="12">
    <mergeCell ref="O2:P2"/>
    <mergeCell ref="B3:H3"/>
    <mergeCell ref="I3:O3"/>
    <mergeCell ref="B4:D4"/>
    <mergeCell ref="E4:G4"/>
    <mergeCell ref="I4:K4"/>
    <mergeCell ref="L4:N4"/>
    <mergeCell ref="O18:P18"/>
    <mergeCell ref="A3:A5"/>
    <mergeCell ref="P3:P5"/>
    <mergeCell ref="H4:H5"/>
    <mergeCell ref="O4:O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42"/>
  <sheetViews>
    <sheetView showGridLines="0" view="pageBreakPreview" zoomScaleSheetLayoutView="100" workbookViewId="0">
      <selection activeCell="T25" sqref="T25"/>
    </sheetView>
  </sheetViews>
  <sheetFormatPr defaultRowHeight="13.5"/>
  <cols>
    <col min="1" max="1" width="11" customWidth="1"/>
    <col min="2" max="3" width="4.625" customWidth="1"/>
    <col min="4" max="4" width="5.625" customWidth="1"/>
    <col min="5" max="6" width="4.625" customWidth="1"/>
    <col min="7" max="7" width="5.625" customWidth="1"/>
    <col min="8" max="10" width="4.625" customWidth="1"/>
    <col min="11" max="11" width="5.625" customWidth="1"/>
    <col min="12" max="13" width="4.625" customWidth="1"/>
    <col min="14" max="14" width="5.625" customWidth="1"/>
    <col min="15" max="15" width="4.625" customWidth="1"/>
    <col min="16" max="16" width="6.625" customWidth="1"/>
  </cols>
  <sheetData>
    <row r="1" spans="1:18" s="1" customFormat="1" ht="17.25">
      <c r="A1" s="4" t="s">
        <v>2</v>
      </c>
    </row>
    <row r="2" spans="1:18" s="1" customFormat="1" ht="17.25">
      <c r="A2" s="4"/>
      <c r="O2" s="62" t="s">
        <v>0</v>
      </c>
      <c r="P2" s="62"/>
    </row>
    <row r="3" spans="1:18" s="2" customFormat="1" ht="20.100000000000001" customHeight="1">
      <c r="A3" s="5" t="s">
        <v>4</v>
      </c>
      <c r="B3" s="13" t="s">
        <v>6</v>
      </c>
      <c r="C3" s="19"/>
      <c r="D3" s="19"/>
      <c r="E3" s="19"/>
      <c r="F3" s="19"/>
      <c r="G3" s="19"/>
      <c r="H3" s="38"/>
      <c r="I3" s="46" t="s">
        <v>8</v>
      </c>
      <c r="J3" s="19"/>
      <c r="K3" s="19"/>
      <c r="L3" s="19"/>
      <c r="M3" s="19"/>
      <c r="N3" s="19"/>
      <c r="O3" s="63"/>
      <c r="P3" s="70" t="s">
        <v>10</v>
      </c>
    </row>
    <row r="4" spans="1:18" s="2" customFormat="1" ht="12">
      <c r="A4" s="6"/>
      <c r="B4" s="14" t="s">
        <v>3</v>
      </c>
      <c r="C4" s="20"/>
      <c r="D4" s="20"/>
      <c r="E4" s="29" t="s">
        <v>5</v>
      </c>
      <c r="F4" s="29"/>
      <c r="G4" s="29"/>
      <c r="H4" s="39" t="s">
        <v>12</v>
      </c>
      <c r="I4" s="47" t="s">
        <v>14</v>
      </c>
      <c r="J4" s="52"/>
      <c r="K4" s="52"/>
      <c r="L4" s="57" t="s">
        <v>16</v>
      </c>
      <c r="M4" s="57"/>
      <c r="N4" s="57"/>
      <c r="O4" s="64" t="s">
        <v>12</v>
      </c>
      <c r="P4" s="71"/>
    </row>
    <row r="5" spans="1:18" s="2" customFormat="1" ht="12">
      <c r="A5" s="7"/>
      <c r="B5" s="15" t="s">
        <v>21</v>
      </c>
      <c r="C5" s="21" t="s">
        <v>24</v>
      </c>
      <c r="D5" s="25" t="s">
        <v>7</v>
      </c>
      <c r="E5" s="30" t="s">
        <v>21</v>
      </c>
      <c r="F5" s="21" t="s">
        <v>24</v>
      </c>
      <c r="G5" s="34" t="s">
        <v>7</v>
      </c>
      <c r="H5" s="40"/>
      <c r="I5" s="48" t="s">
        <v>21</v>
      </c>
      <c r="J5" s="21" t="s">
        <v>24</v>
      </c>
      <c r="K5" s="53" t="s">
        <v>7</v>
      </c>
      <c r="L5" s="30" t="s">
        <v>21</v>
      </c>
      <c r="M5" s="21" t="s">
        <v>24</v>
      </c>
      <c r="N5" s="58" t="s">
        <v>7</v>
      </c>
      <c r="O5" s="65"/>
      <c r="P5" s="72"/>
    </row>
    <row r="6" spans="1:18" s="2" customFormat="1" ht="12">
      <c r="A6" s="8" t="s">
        <v>51</v>
      </c>
      <c r="B6" s="16">
        <v>16</v>
      </c>
      <c r="C6" s="22">
        <v>10</v>
      </c>
      <c r="D6" s="26">
        <f t="shared" ref="D6:D17" si="0">B6+C6</f>
        <v>26</v>
      </c>
      <c r="E6" s="31">
        <v>25</v>
      </c>
      <c r="F6" s="22">
        <v>27</v>
      </c>
      <c r="G6" s="35">
        <f t="shared" ref="G6:G17" si="1">E6+F6</f>
        <v>52</v>
      </c>
      <c r="H6" s="41">
        <f t="shared" ref="H6:H17" si="2">D6-G6</f>
        <v>-26</v>
      </c>
      <c r="I6" s="49">
        <v>105</v>
      </c>
      <c r="J6" s="22">
        <v>82</v>
      </c>
      <c r="K6" s="54">
        <f t="shared" ref="K6:K17" si="3">I6+J6</f>
        <v>187</v>
      </c>
      <c r="L6" s="31">
        <v>110</v>
      </c>
      <c r="M6" s="22">
        <v>74</v>
      </c>
      <c r="N6" s="59">
        <f t="shared" ref="N6:N17" si="4">L6+M6</f>
        <v>184</v>
      </c>
      <c r="O6" s="66">
        <f t="shared" ref="O6:O17" si="5">K6-N6</f>
        <v>3</v>
      </c>
      <c r="P6" s="73">
        <f t="shared" ref="P6:P17" si="6">H6+O6</f>
        <v>-23</v>
      </c>
      <c r="R6" s="76" t="s">
        <v>31</v>
      </c>
    </row>
    <row r="7" spans="1:18" s="2" customFormat="1" ht="12">
      <c r="A7" s="9" t="s">
        <v>42</v>
      </c>
      <c r="B7" s="17">
        <v>11</v>
      </c>
      <c r="C7" s="23">
        <v>10</v>
      </c>
      <c r="D7" s="27">
        <f t="shared" si="0"/>
        <v>21</v>
      </c>
      <c r="E7" s="32">
        <v>16</v>
      </c>
      <c r="F7" s="23">
        <v>22</v>
      </c>
      <c r="G7" s="36">
        <f t="shared" si="1"/>
        <v>38</v>
      </c>
      <c r="H7" s="42">
        <f t="shared" si="2"/>
        <v>-17</v>
      </c>
      <c r="I7" s="50">
        <v>53</v>
      </c>
      <c r="J7" s="23">
        <v>52</v>
      </c>
      <c r="K7" s="55">
        <f t="shared" si="3"/>
        <v>105</v>
      </c>
      <c r="L7" s="32">
        <v>55</v>
      </c>
      <c r="M7" s="23">
        <v>44</v>
      </c>
      <c r="N7" s="60">
        <f t="shared" si="4"/>
        <v>99</v>
      </c>
      <c r="O7" s="67">
        <f t="shared" si="5"/>
        <v>6</v>
      </c>
      <c r="P7" s="74">
        <f t="shared" si="6"/>
        <v>-11</v>
      </c>
      <c r="R7" s="76">
        <v>5</v>
      </c>
    </row>
    <row r="8" spans="1:18" s="2" customFormat="1" ht="12">
      <c r="A8" s="9" t="s">
        <v>32</v>
      </c>
      <c r="B8" s="17">
        <v>10</v>
      </c>
      <c r="C8" s="23">
        <v>10</v>
      </c>
      <c r="D8" s="27">
        <f t="shared" si="0"/>
        <v>20</v>
      </c>
      <c r="E8" s="32">
        <v>21</v>
      </c>
      <c r="F8" s="23">
        <v>20</v>
      </c>
      <c r="G8" s="36">
        <f t="shared" si="1"/>
        <v>41</v>
      </c>
      <c r="H8" s="42">
        <f t="shared" si="2"/>
        <v>-21</v>
      </c>
      <c r="I8" s="50">
        <v>43</v>
      </c>
      <c r="J8" s="23">
        <v>34</v>
      </c>
      <c r="K8" s="55">
        <f t="shared" si="3"/>
        <v>77</v>
      </c>
      <c r="L8" s="32">
        <v>77</v>
      </c>
      <c r="M8" s="23">
        <v>30</v>
      </c>
      <c r="N8" s="60">
        <f t="shared" si="4"/>
        <v>107</v>
      </c>
      <c r="O8" s="67">
        <f t="shared" si="5"/>
        <v>-30</v>
      </c>
      <c r="P8" s="74">
        <f t="shared" si="6"/>
        <v>-51</v>
      </c>
      <c r="R8" s="76">
        <v>6</v>
      </c>
    </row>
    <row r="9" spans="1:18" s="2" customFormat="1" ht="12">
      <c r="A9" s="9" t="s">
        <v>11</v>
      </c>
      <c r="B9" s="17">
        <v>10</v>
      </c>
      <c r="C9" s="23">
        <v>11</v>
      </c>
      <c r="D9" s="27">
        <f t="shared" si="0"/>
        <v>21</v>
      </c>
      <c r="E9" s="32">
        <v>23</v>
      </c>
      <c r="F9" s="23">
        <v>25</v>
      </c>
      <c r="G9" s="36">
        <f t="shared" si="1"/>
        <v>48</v>
      </c>
      <c r="H9" s="42">
        <f t="shared" si="2"/>
        <v>-27</v>
      </c>
      <c r="I9" s="50">
        <v>63</v>
      </c>
      <c r="J9" s="23">
        <v>49</v>
      </c>
      <c r="K9" s="55">
        <f t="shared" si="3"/>
        <v>112</v>
      </c>
      <c r="L9" s="32">
        <v>51</v>
      </c>
      <c r="M9" s="23">
        <v>55</v>
      </c>
      <c r="N9" s="60">
        <f t="shared" si="4"/>
        <v>106</v>
      </c>
      <c r="O9" s="67">
        <f t="shared" si="5"/>
        <v>6</v>
      </c>
      <c r="P9" s="74">
        <f t="shared" si="6"/>
        <v>-21</v>
      </c>
      <c r="R9" s="76">
        <v>7</v>
      </c>
    </row>
    <row r="10" spans="1:18" s="2" customFormat="1" ht="12">
      <c r="A10" s="9" t="s">
        <v>34</v>
      </c>
      <c r="B10" s="17">
        <v>14</v>
      </c>
      <c r="C10" s="23">
        <v>11</v>
      </c>
      <c r="D10" s="27">
        <f t="shared" si="0"/>
        <v>25</v>
      </c>
      <c r="E10" s="32">
        <v>20</v>
      </c>
      <c r="F10" s="23">
        <v>19</v>
      </c>
      <c r="G10" s="36">
        <f t="shared" si="1"/>
        <v>39</v>
      </c>
      <c r="H10" s="42">
        <f t="shared" si="2"/>
        <v>-14</v>
      </c>
      <c r="I10" s="50">
        <v>36</v>
      </c>
      <c r="J10" s="23">
        <v>34</v>
      </c>
      <c r="K10" s="55">
        <f t="shared" si="3"/>
        <v>70</v>
      </c>
      <c r="L10" s="32">
        <v>43</v>
      </c>
      <c r="M10" s="23">
        <v>43</v>
      </c>
      <c r="N10" s="60">
        <f t="shared" si="4"/>
        <v>86</v>
      </c>
      <c r="O10" s="67">
        <f t="shared" si="5"/>
        <v>-16</v>
      </c>
      <c r="P10" s="74">
        <f t="shared" si="6"/>
        <v>-30</v>
      </c>
      <c r="R10" s="76">
        <v>8</v>
      </c>
    </row>
    <row r="11" spans="1:18" s="2" customFormat="1" ht="12">
      <c r="A11" s="9" t="s">
        <v>20</v>
      </c>
      <c r="B11" s="17">
        <v>12</v>
      </c>
      <c r="C11" s="23">
        <v>15</v>
      </c>
      <c r="D11" s="27">
        <f t="shared" si="0"/>
        <v>27</v>
      </c>
      <c r="E11" s="32">
        <v>35</v>
      </c>
      <c r="F11" s="23">
        <v>22</v>
      </c>
      <c r="G11" s="36">
        <f t="shared" si="1"/>
        <v>57</v>
      </c>
      <c r="H11" s="42">
        <f t="shared" si="2"/>
        <v>-30</v>
      </c>
      <c r="I11" s="50">
        <v>42</v>
      </c>
      <c r="J11" s="23">
        <v>29</v>
      </c>
      <c r="K11" s="55">
        <f t="shared" si="3"/>
        <v>71</v>
      </c>
      <c r="L11" s="32">
        <v>56</v>
      </c>
      <c r="M11" s="23">
        <v>36</v>
      </c>
      <c r="N11" s="60">
        <f t="shared" si="4"/>
        <v>92</v>
      </c>
      <c r="O11" s="67">
        <f t="shared" si="5"/>
        <v>-21</v>
      </c>
      <c r="P11" s="74">
        <f t="shared" si="6"/>
        <v>-51</v>
      </c>
      <c r="R11" s="76">
        <v>9</v>
      </c>
    </row>
    <row r="12" spans="1:18" s="2" customFormat="1" ht="12">
      <c r="A12" s="9" t="s">
        <v>1</v>
      </c>
      <c r="B12" s="17">
        <v>10</v>
      </c>
      <c r="C12" s="23">
        <v>8</v>
      </c>
      <c r="D12" s="27">
        <f t="shared" si="0"/>
        <v>18</v>
      </c>
      <c r="E12" s="32">
        <v>24</v>
      </c>
      <c r="F12" s="23">
        <v>29</v>
      </c>
      <c r="G12" s="36">
        <f t="shared" si="1"/>
        <v>53</v>
      </c>
      <c r="H12" s="42">
        <f t="shared" si="2"/>
        <v>-35</v>
      </c>
      <c r="I12" s="50">
        <v>56</v>
      </c>
      <c r="J12" s="23">
        <v>46</v>
      </c>
      <c r="K12" s="55">
        <f t="shared" si="3"/>
        <v>102</v>
      </c>
      <c r="L12" s="32">
        <v>52</v>
      </c>
      <c r="M12" s="23">
        <v>39</v>
      </c>
      <c r="N12" s="60">
        <f t="shared" si="4"/>
        <v>91</v>
      </c>
      <c r="O12" s="67">
        <f t="shared" si="5"/>
        <v>11</v>
      </c>
      <c r="P12" s="74">
        <f t="shared" si="6"/>
        <v>-24</v>
      </c>
      <c r="R12" s="76">
        <v>10</v>
      </c>
    </row>
    <row r="13" spans="1:18" s="2" customFormat="1" ht="12">
      <c r="A13" s="9" t="s">
        <v>36</v>
      </c>
      <c r="B13" s="17">
        <v>11</v>
      </c>
      <c r="C13" s="23">
        <v>7</v>
      </c>
      <c r="D13" s="27">
        <f t="shared" si="0"/>
        <v>18</v>
      </c>
      <c r="E13" s="32">
        <v>24</v>
      </c>
      <c r="F13" s="23">
        <v>22</v>
      </c>
      <c r="G13" s="36">
        <f t="shared" si="1"/>
        <v>46</v>
      </c>
      <c r="H13" s="42">
        <f t="shared" si="2"/>
        <v>-28</v>
      </c>
      <c r="I13" s="50">
        <v>64</v>
      </c>
      <c r="J13" s="23">
        <v>56</v>
      </c>
      <c r="K13" s="55">
        <f t="shared" si="3"/>
        <v>120</v>
      </c>
      <c r="L13" s="32">
        <v>56</v>
      </c>
      <c r="M13" s="23">
        <v>51</v>
      </c>
      <c r="N13" s="60">
        <f t="shared" si="4"/>
        <v>107</v>
      </c>
      <c r="O13" s="67">
        <f t="shared" si="5"/>
        <v>13</v>
      </c>
      <c r="P13" s="74">
        <f t="shared" si="6"/>
        <v>-15</v>
      </c>
      <c r="R13" s="76">
        <v>11</v>
      </c>
    </row>
    <row r="14" spans="1:18" s="2" customFormat="1" ht="12">
      <c r="A14" s="9" t="s">
        <v>37</v>
      </c>
      <c r="B14" s="17">
        <v>14</v>
      </c>
      <c r="C14" s="23">
        <v>18</v>
      </c>
      <c r="D14" s="27">
        <f t="shared" si="0"/>
        <v>32</v>
      </c>
      <c r="E14" s="32">
        <v>28</v>
      </c>
      <c r="F14" s="23">
        <v>29</v>
      </c>
      <c r="G14" s="36">
        <f t="shared" si="1"/>
        <v>57</v>
      </c>
      <c r="H14" s="42">
        <f t="shared" si="2"/>
        <v>-25</v>
      </c>
      <c r="I14" s="50">
        <v>45</v>
      </c>
      <c r="J14" s="23">
        <v>41</v>
      </c>
      <c r="K14" s="55">
        <f t="shared" si="3"/>
        <v>86</v>
      </c>
      <c r="L14" s="32">
        <v>50</v>
      </c>
      <c r="M14" s="23">
        <v>34</v>
      </c>
      <c r="N14" s="60">
        <f t="shared" si="4"/>
        <v>84</v>
      </c>
      <c r="O14" s="67">
        <f t="shared" si="5"/>
        <v>2</v>
      </c>
      <c r="P14" s="74">
        <f t="shared" si="6"/>
        <v>-23</v>
      </c>
      <c r="R14" s="76">
        <v>12</v>
      </c>
    </row>
    <row r="15" spans="1:18" s="2" customFormat="1" ht="12">
      <c r="A15" s="9" t="s">
        <v>35</v>
      </c>
      <c r="B15" s="17">
        <v>7</v>
      </c>
      <c r="C15" s="23">
        <v>11</v>
      </c>
      <c r="D15" s="27">
        <f t="shared" si="0"/>
        <v>18</v>
      </c>
      <c r="E15" s="32">
        <v>31</v>
      </c>
      <c r="F15" s="23">
        <v>29</v>
      </c>
      <c r="G15" s="36">
        <f t="shared" si="1"/>
        <v>60</v>
      </c>
      <c r="H15" s="42">
        <f t="shared" si="2"/>
        <v>-42</v>
      </c>
      <c r="I15" s="50">
        <v>49</v>
      </c>
      <c r="J15" s="23">
        <v>44</v>
      </c>
      <c r="K15" s="55">
        <f t="shared" si="3"/>
        <v>93</v>
      </c>
      <c r="L15" s="32">
        <v>37</v>
      </c>
      <c r="M15" s="23">
        <v>41</v>
      </c>
      <c r="N15" s="60">
        <f t="shared" si="4"/>
        <v>78</v>
      </c>
      <c r="O15" s="67">
        <f t="shared" si="5"/>
        <v>15</v>
      </c>
      <c r="P15" s="74">
        <f t="shared" si="6"/>
        <v>-27</v>
      </c>
      <c r="R15" s="76" t="s">
        <v>52</v>
      </c>
    </row>
    <row r="16" spans="1:18" s="2" customFormat="1" ht="12">
      <c r="A16" s="9" t="s">
        <v>13</v>
      </c>
      <c r="B16" s="17">
        <v>9</v>
      </c>
      <c r="C16" s="23">
        <v>14</v>
      </c>
      <c r="D16" s="27">
        <f t="shared" si="0"/>
        <v>23</v>
      </c>
      <c r="E16" s="32">
        <v>36</v>
      </c>
      <c r="F16" s="23">
        <v>35</v>
      </c>
      <c r="G16" s="36">
        <f t="shared" si="1"/>
        <v>71</v>
      </c>
      <c r="H16" s="42">
        <f t="shared" si="2"/>
        <v>-48</v>
      </c>
      <c r="I16" s="50">
        <v>43</v>
      </c>
      <c r="J16" s="23">
        <v>36</v>
      </c>
      <c r="K16" s="55">
        <f t="shared" si="3"/>
        <v>79</v>
      </c>
      <c r="L16" s="32">
        <v>41</v>
      </c>
      <c r="M16" s="23">
        <v>44</v>
      </c>
      <c r="N16" s="60">
        <f t="shared" si="4"/>
        <v>85</v>
      </c>
      <c r="O16" s="67">
        <f t="shared" si="5"/>
        <v>-6</v>
      </c>
      <c r="P16" s="74">
        <f t="shared" si="6"/>
        <v>-54</v>
      </c>
      <c r="R16" s="76">
        <v>2</v>
      </c>
    </row>
    <row r="17" spans="1:18" s="2" customFormat="1" ht="12">
      <c r="A17" s="10" t="s">
        <v>33</v>
      </c>
      <c r="B17" s="18">
        <v>13</v>
      </c>
      <c r="C17" s="24">
        <v>8</v>
      </c>
      <c r="D17" s="28">
        <f t="shared" si="0"/>
        <v>21</v>
      </c>
      <c r="E17" s="33">
        <v>21</v>
      </c>
      <c r="F17" s="24">
        <v>24</v>
      </c>
      <c r="G17" s="37">
        <f t="shared" si="1"/>
        <v>45</v>
      </c>
      <c r="H17" s="43">
        <f t="shared" si="2"/>
        <v>-24</v>
      </c>
      <c r="I17" s="51">
        <v>153</v>
      </c>
      <c r="J17" s="24">
        <v>118</v>
      </c>
      <c r="K17" s="56">
        <f t="shared" si="3"/>
        <v>271</v>
      </c>
      <c r="L17" s="33">
        <v>186</v>
      </c>
      <c r="M17" s="24">
        <v>159</v>
      </c>
      <c r="N17" s="61">
        <f t="shared" si="4"/>
        <v>345</v>
      </c>
      <c r="O17" s="68">
        <f t="shared" si="5"/>
        <v>-74</v>
      </c>
      <c r="P17" s="75">
        <f t="shared" si="6"/>
        <v>-98</v>
      </c>
      <c r="R17" s="76">
        <v>3</v>
      </c>
    </row>
    <row r="18" spans="1:18">
      <c r="A18" s="77" t="s">
        <v>28</v>
      </c>
      <c r="H18" s="45"/>
      <c r="O18" s="78" t="s">
        <v>40</v>
      </c>
      <c r="P18" s="78"/>
    </row>
    <row r="19" spans="1:18">
      <c r="A19" s="12"/>
      <c r="H19" s="45"/>
    </row>
    <row r="20" spans="1:18">
      <c r="A20" s="12"/>
      <c r="H20" s="45"/>
    </row>
    <row r="21" spans="1:18">
      <c r="A21" s="12"/>
      <c r="H21" s="45"/>
    </row>
    <row r="22" spans="1:18">
      <c r="A22" s="12"/>
      <c r="H22" s="45"/>
    </row>
    <row r="23" spans="1:18">
      <c r="A23" s="12"/>
      <c r="H23" s="45"/>
    </row>
    <row r="24" spans="1:18">
      <c r="A24" s="12"/>
    </row>
    <row r="25" spans="1:18">
      <c r="A25" s="12"/>
    </row>
    <row r="26" spans="1:18">
      <c r="A26" s="12"/>
    </row>
    <row r="27" spans="1:18">
      <c r="A27" s="12"/>
    </row>
    <row r="28" spans="1:18">
      <c r="A28" s="12"/>
    </row>
    <row r="29" spans="1:18">
      <c r="A29" s="12"/>
    </row>
    <row r="30" spans="1:18">
      <c r="A30" s="12"/>
    </row>
    <row r="31" spans="1:18">
      <c r="A31" s="12"/>
    </row>
    <row r="32" spans="1:18">
      <c r="A32" s="12"/>
    </row>
    <row r="33" spans="1:1">
      <c r="A33" s="12"/>
    </row>
    <row r="34" spans="1:1">
      <c r="A34" s="12"/>
    </row>
    <row r="35" spans="1:1">
      <c r="A35" s="12"/>
    </row>
    <row r="36" spans="1:1">
      <c r="A36" s="12"/>
    </row>
    <row r="37" spans="1:1">
      <c r="A37" s="12"/>
    </row>
    <row r="38" spans="1:1">
      <c r="A38" s="12"/>
    </row>
    <row r="39" spans="1:1">
      <c r="A39" s="12"/>
    </row>
    <row r="40" spans="1:1">
      <c r="A40" s="12"/>
    </row>
    <row r="41" spans="1:1">
      <c r="A41" s="12"/>
    </row>
    <row r="42" spans="1:1">
      <c r="A42" s="12"/>
    </row>
  </sheetData>
  <mergeCells count="12">
    <mergeCell ref="O2:P2"/>
    <mergeCell ref="B3:H3"/>
    <mergeCell ref="I3:O3"/>
    <mergeCell ref="B4:D4"/>
    <mergeCell ref="E4:G4"/>
    <mergeCell ref="I4:K4"/>
    <mergeCell ref="L4:N4"/>
    <mergeCell ref="O18:P18"/>
    <mergeCell ref="A3:A5"/>
    <mergeCell ref="P3:P5"/>
    <mergeCell ref="H4:H5"/>
    <mergeCell ref="O4:O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42"/>
  <sheetViews>
    <sheetView showGridLines="0" view="pageBreakPreview" topLeftCell="A10" zoomScaleSheetLayoutView="100" workbookViewId="0">
      <selection activeCell="M16" sqref="M16"/>
    </sheetView>
  </sheetViews>
  <sheetFormatPr defaultRowHeight="13.5"/>
  <cols>
    <col min="1" max="1" width="11" customWidth="1"/>
    <col min="2" max="3" width="4.625" customWidth="1"/>
    <col min="4" max="4" width="5.625" customWidth="1"/>
    <col min="5" max="6" width="4.625" customWidth="1"/>
    <col min="7" max="7" width="5.625" customWidth="1"/>
    <col min="8" max="10" width="4.625" customWidth="1"/>
    <col min="11" max="11" width="5.625" customWidth="1"/>
    <col min="12" max="13" width="4.625" customWidth="1"/>
    <col min="14" max="14" width="5.625" customWidth="1"/>
    <col min="15" max="15" width="4.625" customWidth="1"/>
    <col min="16" max="16" width="6.625" customWidth="1"/>
  </cols>
  <sheetData>
    <row r="1" spans="1:18" s="1" customFormat="1" ht="17.25">
      <c r="A1" s="4" t="s">
        <v>2</v>
      </c>
    </row>
    <row r="2" spans="1:18" s="1" customFormat="1" ht="17.25">
      <c r="A2" s="4"/>
      <c r="O2" s="62" t="s">
        <v>0</v>
      </c>
      <c r="P2" s="62"/>
    </row>
    <row r="3" spans="1:18" s="2" customFormat="1" ht="20.100000000000001" customHeight="1">
      <c r="A3" s="5" t="s">
        <v>4</v>
      </c>
      <c r="B3" s="13" t="s">
        <v>6</v>
      </c>
      <c r="C3" s="19"/>
      <c r="D3" s="19"/>
      <c r="E3" s="19"/>
      <c r="F3" s="19"/>
      <c r="G3" s="19"/>
      <c r="H3" s="38"/>
      <c r="I3" s="46" t="s">
        <v>8</v>
      </c>
      <c r="J3" s="19"/>
      <c r="K3" s="19"/>
      <c r="L3" s="19"/>
      <c r="M3" s="19"/>
      <c r="N3" s="19"/>
      <c r="O3" s="63"/>
      <c r="P3" s="70" t="s">
        <v>10</v>
      </c>
    </row>
    <row r="4" spans="1:18" s="2" customFormat="1" ht="12">
      <c r="A4" s="6"/>
      <c r="B4" s="14" t="s">
        <v>3</v>
      </c>
      <c r="C4" s="20"/>
      <c r="D4" s="20"/>
      <c r="E4" s="29" t="s">
        <v>5</v>
      </c>
      <c r="F4" s="29"/>
      <c r="G4" s="29"/>
      <c r="H4" s="39" t="s">
        <v>12</v>
      </c>
      <c r="I4" s="47" t="s">
        <v>14</v>
      </c>
      <c r="J4" s="52"/>
      <c r="K4" s="52"/>
      <c r="L4" s="57" t="s">
        <v>16</v>
      </c>
      <c r="M4" s="57"/>
      <c r="N4" s="57"/>
      <c r="O4" s="64" t="s">
        <v>12</v>
      </c>
      <c r="P4" s="71"/>
    </row>
    <row r="5" spans="1:18" s="2" customFormat="1" ht="12">
      <c r="A5" s="7"/>
      <c r="B5" s="15" t="s">
        <v>21</v>
      </c>
      <c r="C5" s="21" t="s">
        <v>24</v>
      </c>
      <c r="D5" s="25" t="s">
        <v>7</v>
      </c>
      <c r="E5" s="30" t="s">
        <v>21</v>
      </c>
      <c r="F5" s="21" t="s">
        <v>24</v>
      </c>
      <c r="G5" s="34" t="s">
        <v>7</v>
      </c>
      <c r="H5" s="40"/>
      <c r="I5" s="48" t="s">
        <v>21</v>
      </c>
      <c r="J5" s="21" t="s">
        <v>24</v>
      </c>
      <c r="K5" s="53" t="s">
        <v>7</v>
      </c>
      <c r="L5" s="30" t="s">
        <v>21</v>
      </c>
      <c r="M5" s="21" t="s">
        <v>24</v>
      </c>
      <c r="N5" s="58" t="s">
        <v>7</v>
      </c>
      <c r="O5" s="65"/>
      <c r="P5" s="72"/>
    </row>
    <row r="6" spans="1:18" s="2" customFormat="1" ht="12">
      <c r="A6" s="8" t="s">
        <v>53</v>
      </c>
      <c r="B6" s="16">
        <v>18</v>
      </c>
      <c r="C6" s="22">
        <v>11</v>
      </c>
      <c r="D6" s="26">
        <f t="shared" ref="D6:D17" si="0">B6+C6</f>
        <v>29</v>
      </c>
      <c r="E6" s="31">
        <v>25</v>
      </c>
      <c r="F6" s="22">
        <v>28</v>
      </c>
      <c r="G6" s="35">
        <f t="shared" ref="G6:G17" si="1">E6+F6</f>
        <v>53</v>
      </c>
      <c r="H6" s="41">
        <f t="shared" ref="H6:H17" si="2">D6-G6</f>
        <v>-24</v>
      </c>
      <c r="I6" s="49">
        <v>95</v>
      </c>
      <c r="J6" s="22">
        <v>70</v>
      </c>
      <c r="K6" s="54">
        <f t="shared" ref="K6:K17" si="3">I6+J6</f>
        <v>165</v>
      </c>
      <c r="L6" s="31">
        <v>84</v>
      </c>
      <c r="M6" s="22">
        <v>69</v>
      </c>
      <c r="N6" s="59">
        <f t="shared" ref="N6:N17" si="4">L6+M6</f>
        <v>153</v>
      </c>
      <c r="O6" s="66">
        <f t="shared" ref="O6:O17" si="5">K6-N6</f>
        <v>12</v>
      </c>
      <c r="P6" s="73">
        <f t="shared" ref="P6:P17" si="6">H6+O6</f>
        <v>-12</v>
      </c>
      <c r="R6" s="76" t="s">
        <v>54</v>
      </c>
    </row>
    <row r="7" spans="1:18" s="2" customFormat="1" ht="12">
      <c r="A7" s="9" t="s">
        <v>42</v>
      </c>
      <c r="B7" s="17">
        <v>6</v>
      </c>
      <c r="C7" s="23">
        <v>14</v>
      </c>
      <c r="D7" s="27">
        <f t="shared" si="0"/>
        <v>20</v>
      </c>
      <c r="E7" s="32">
        <v>23</v>
      </c>
      <c r="F7" s="23">
        <v>25</v>
      </c>
      <c r="G7" s="36">
        <f t="shared" si="1"/>
        <v>48</v>
      </c>
      <c r="H7" s="42">
        <f t="shared" si="2"/>
        <v>-28</v>
      </c>
      <c r="I7" s="50">
        <v>46</v>
      </c>
      <c r="J7" s="23">
        <v>40</v>
      </c>
      <c r="K7" s="55">
        <f t="shared" si="3"/>
        <v>86</v>
      </c>
      <c r="L7" s="32">
        <v>50</v>
      </c>
      <c r="M7" s="23">
        <v>33</v>
      </c>
      <c r="N7" s="60">
        <f t="shared" si="4"/>
        <v>83</v>
      </c>
      <c r="O7" s="67">
        <f t="shared" si="5"/>
        <v>3</v>
      </c>
      <c r="P7" s="74">
        <f t="shared" si="6"/>
        <v>-25</v>
      </c>
      <c r="R7" s="76">
        <v>5</v>
      </c>
    </row>
    <row r="8" spans="1:18" s="2" customFormat="1" ht="12">
      <c r="A8" s="9" t="s">
        <v>32</v>
      </c>
      <c r="B8" s="17">
        <v>9</v>
      </c>
      <c r="C8" s="23">
        <v>15</v>
      </c>
      <c r="D8" s="27">
        <f t="shared" si="0"/>
        <v>24</v>
      </c>
      <c r="E8" s="32">
        <v>20</v>
      </c>
      <c r="F8" s="23">
        <v>18</v>
      </c>
      <c r="G8" s="36">
        <f t="shared" si="1"/>
        <v>38</v>
      </c>
      <c r="H8" s="42">
        <f t="shared" si="2"/>
        <v>-14</v>
      </c>
      <c r="I8" s="50">
        <v>51</v>
      </c>
      <c r="J8" s="23">
        <v>35</v>
      </c>
      <c r="K8" s="55">
        <f t="shared" si="3"/>
        <v>86</v>
      </c>
      <c r="L8" s="32">
        <v>44</v>
      </c>
      <c r="M8" s="23">
        <v>39</v>
      </c>
      <c r="N8" s="60">
        <f t="shared" si="4"/>
        <v>83</v>
      </c>
      <c r="O8" s="67">
        <f t="shared" si="5"/>
        <v>3</v>
      </c>
      <c r="P8" s="74">
        <f t="shared" si="6"/>
        <v>-11</v>
      </c>
      <c r="R8" s="76">
        <v>6</v>
      </c>
    </row>
    <row r="9" spans="1:18" s="2" customFormat="1" ht="12">
      <c r="A9" s="9" t="s">
        <v>11</v>
      </c>
      <c r="B9" s="17">
        <v>21</v>
      </c>
      <c r="C9" s="23">
        <v>7</v>
      </c>
      <c r="D9" s="27">
        <f t="shared" si="0"/>
        <v>28</v>
      </c>
      <c r="E9" s="32">
        <v>13</v>
      </c>
      <c r="F9" s="23">
        <v>20</v>
      </c>
      <c r="G9" s="36">
        <f t="shared" si="1"/>
        <v>33</v>
      </c>
      <c r="H9" s="42">
        <f t="shared" si="2"/>
        <v>-5</v>
      </c>
      <c r="I9" s="50">
        <v>66</v>
      </c>
      <c r="J9" s="23">
        <v>36</v>
      </c>
      <c r="K9" s="55">
        <f t="shared" si="3"/>
        <v>102</v>
      </c>
      <c r="L9" s="32">
        <v>57</v>
      </c>
      <c r="M9" s="23">
        <v>48</v>
      </c>
      <c r="N9" s="60">
        <f t="shared" si="4"/>
        <v>105</v>
      </c>
      <c r="O9" s="67">
        <f t="shared" si="5"/>
        <v>-3</v>
      </c>
      <c r="P9" s="74">
        <f t="shared" si="6"/>
        <v>-8</v>
      </c>
      <c r="R9" s="76">
        <v>7</v>
      </c>
    </row>
    <row r="10" spans="1:18" s="2" customFormat="1" ht="12">
      <c r="A10" s="9" t="s">
        <v>34</v>
      </c>
      <c r="B10" s="17">
        <v>8</v>
      </c>
      <c r="C10" s="23">
        <v>14</v>
      </c>
      <c r="D10" s="27">
        <f t="shared" si="0"/>
        <v>22</v>
      </c>
      <c r="E10" s="32">
        <v>27</v>
      </c>
      <c r="F10" s="23">
        <v>21</v>
      </c>
      <c r="G10" s="36">
        <f t="shared" si="1"/>
        <v>48</v>
      </c>
      <c r="H10" s="42">
        <f t="shared" si="2"/>
        <v>-26</v>
      </c>
      <c r="I10" s="50">
        <v>44</v>
      </c>
      <c r="J10" s="23">
        <v>45</v>
      </c>
      <c r="K10" s="55">
        <f t="shared" si="3"/>
        <v>89</v>
      </c>
      <c r="L10" s="32">
        <v>52</v>
      </c>
      <c r="M10" s="23">
        <v>50</v>
      </c>
      <c r="N10" s="60">
        <f t="shared" si="4"/>
        <v>102</v>
      </c>
      <c r="O10" s="67">
        <f t="shared" si="5"/>
        <v>-13</v>
      </c>
      <c r="P10" s="74">
        <f t="shared" si="6"/>
        <v>-39</v>
      </c>
      <c r="R10" s="76">
        <v>8</v>
      </c>
    </row>
    <row r="11" spans="1:18" s="2" customFormat="1" ht="12">
      <c r="A11" s="9" t="s">
        <v>20</v>
      </c>
      <c r="B11" s="17">
        <v>17</v>
      </c>
      <c r="C11" s="23">
        <v>11</v>
      </c>
      <c r="D11" s="27">
        <f t="shared" si="0"/>
        <v>28</v>
      </c>
      <c r="E11" s="32">
        <v>17</v>
      </c>
      <c r="F11" s="23">
        <v>19</v>
      </c>
      <c r="G11" s="36">
        <f t="shared" si="1"/>
        <v>36</v>
      </c>
      <c r="H11" s="42">
        <f t="shared" si="2"/>
        <v>-8</v>
      </c>
      <c r="I11" s="50">
        <v>60</v>
      </c>
      <c r="J11" s="23">
        <v>40</v>
      </c>
      <c r="K11" s="55">
        <f t="shared" si="3"/>
        <v>100</v>
      </c>
      <c r="L11" s="32">
        <v>67</v>
      </c>
      <c r="M11" s="23">
        <v>55</v>
      </c>
      <c r="N11" s="60">
        <f t="shared" si="4"/>
        <v>122</v>
      </c>
      <c r="O11" s="67">
        <f t="shared" si="5"/>
        <v>-22</v>
      </c>
      <c r="P11" s="74">
        <f t="shared" si="6"/>
        <v>-30</v>
      </c>
      <c r="R11" s="76">
        <v>9</v>
      </c>
    </row>
    <row r="12" spans="1:18" s="2" customFormat="1" ht="12">
      <c r="A12" s="9" t="s">
        <v>1</v>
      </c>
      <c r="B12" s="17">
        <v>7</v>
      </c>
      <c r="C12" s="23">
        <v>8</v>
      </c>
      <c r="D12" s="27">
        <f t="shared" si="0"/>
        <v>15</v>
      </c>
      <c r="E12" s="32">
        <v>18</v>
      </c>
      <c r="F12" s="23">
        <v>24</v>
      </c>
      <c r="G12" s="36">
        <f t="shared" si="1"/>
        <v>42</v>
      </c>
      <c r="H12" s="42">
        <f t="shared" si="2"/>
        <v>-27</v>
      </c>
      <c r="I12" s="50">
        <v>63</v>
      </c>
      <c r="J12" s="23">
        <v>65</v>
      </c>
      <c r="K12" s="55">
        <f t="shared" si="3"/>
        <v>128</v>
      </c>
      <c r="L12" s="32">
        <v>60</v>
      </c>
      <c r="M12" s="23">
        <v>38</v>
      </c>
      <c r="N12" s="60">
        <f t="shared" si="4"/>
        <v>98</v>
      </c>
      <c r="O12" s="67">
        <f t="shared" si="5"/>
        <v>30</v>
      </c>
      <c r="P12" s="74">
        <f t="shared" si="6"/>
        <v>3</v>
      </c>
      <c r="R12" s="76">
        <v>10</v>
      </c>
    </row>
    <row r="13" spans="1:18" s="2" customFormat="1" ht="12">
      <c r="A13" s="9" t="s">
        <v>36</v>
      </c>
      <c r="B13" s="17">
        <v>9</v>
      </c>
      <c r="C13" s="23">
        <v>11</v>
      </c>
      <c r="D13" s="27">
        <f t="shared" si="0"/>
        <v>20</v>
      </c>
      <c r="E13" s="32">
        <v>19</v>
      </c>
      <c r="F13" s="23">
        <v>17</v>
      </c>
      <c r="G13" s="36">
        <f t="shared" si="1"/>
        <v>36</v>
      </c>
      <c r="H13" s="42">
        <f t="shared" si="2"/>
        <v>-16</v>
      </c>
      <c r="I13" s="50">
        <v>32</v>
      </c>
      <c r="J13" s="23">
        <v>49</v>
      </c>
      <c r="K13" s="55">
        <f t="shared" si="3"/>
        <v>81</v>
      </c>
      <c r="L13" s="32">
        <v>54</v>
      </c>
      <c r="M13" s="23">
        <v>54</v>
      </c>
      <c r="N13" s="60">
        <f t="shared" si="4"/>
        <v>108</v>
      </c>
      <c r="O13" s="67">
        <f t="shared" si="5"/>
        <v>-27</v>
      </c>
      <c r="P13" s="74">
        <f t="shared" si="6"/>
        <v>-43</v>
      </c>
      <c r="R13" s="76">
        <v>11</v>
      </c>
    </row>
    <row r="14" spans="1:18" s="2" customFormat="1" ht="12">
      <c r="A14" s="9" t="s">
        <v>37</v>
      </c>
      <c r="B14" s="17">
        <v>11</v>
      </c>
      <c r="C14" s="23">
        <v>15</v>
      </c>
      <c r="D14" s="27">
        <f t="shared" si="0"/>
        <v>26</v>
      </c>
      <c r="E14" s="32">
        <v>26</v>
      </c>
      <c r="F14" s="23">
        <v>26</v>
      </c>
      <c r="G14" s="36">
        <f t="shared" si="1"/>
        <v>52</v>
      </c>
      <c r="H14" s="42">
        <f t="shared" si="2"/>
        <v>-26</v>
      </c>
      <c r="I14" s="50">
        <v>79</v>
      </c>
      <c r="J14" s="23">
        <v>63</v>
      </c>
      <c r="K14" s="55">
        <f t="shared" si="3"/>
        <v>142</v>
      </c>
      <c r="L14" s="32">
        <v>56</v>
      </c>
      <c r="M14" s="23">
        <v>51</v>
      </c>
      <c r="N14" s="60">
        <f t="shared" si="4"/>
        <v>107</v>
      </c>
      <c r="O14" s="67">
        <f t="shared" si="5"/>
        <v>35</v>
      </c>
      <c r="P14" s="74">
        <f t="shared" si="6"/>
        <v>9</v>
      </c>
      <c r="R14" s="76">
        <v>12</v>
      </c>
    </row>
    <row r="15" spans="1:18" s="2" customFormat="1" ht="12">
      <c r="A15" s="9" t="s">
        <v>22</v>
      </c>
      <c r="B15" s="17">
        <v>11</v>
      </c>
      <c r="C15" s="23">
        <v>8</v>
      </c>
      <c r="D15" s="27">
        <f t="shared" si="0"/>
        <v>19</v>
      </c>
      <c r="E15" s="32">
        <v>38</v>
      </c>
      <c r="F15" s="23">
        <v>40</v>
      </c>
      <c r="G15" s="36">
        <f t="shared" si="1"/>
        <v>78</v>
      </c>
      <c r="H15" s="42">
        <f t="shared" si="2"/>
        <v>-59</v>
      </c>
      <c r="I15" s="50">
        <v>30</v>
      </c>
      <c r="J15" s="23">
        <v>38</v>
      </c>
      <c r="K15" s="55">
        <f t="shared" si="3"/>
        <v>68</v>
      </c>
      <c r="L15" s="32">
        <v>56</v>
      </c>
      <c r="M15" s="23">
        <v>55</v>
      </c>
      <c r="N15" s="60">
        <f t="shared" si="4"/>
        <v>111</v>
      </c>
      <c r="O15" s="67">
        <f t="shared" si="5"/>
        <v>-43</v>
      </c>
      <c r="P15" s="74">
        <f t="shared" si="6"/>
        <v>-102</v>
      </c>
      <c r="R15" s="76" t="s">
        <v>55</v>
      </c>
    </row>
    <row r="16" spans="1:18" s="2" customFormat="1" ht="12">
      <c r="A16" s="9" t="s">
        <v>13</v>
      </c>
      <c r="B16" s="17">
        <v>7</v>
      </c>
      <c r="C16" s="23">
        <v>9</v>
      </c>
      <c r="D16" s="27">
        <f t="shared" si="0"/>
        <v>16</v>
      </c>
      <c r="E16" s="32">
        <v>20</v>
      </c>
      <c r="F16" s="23">
        <v>22</v>
      </c>
      <c r="G16" s="36">
        <f t="shared" si="1"/>
        <v>42</v>
      </c>
      <c r="H16" s="42">
        <f t="shared" si="2"/>
        <v>-26</v>
      </c>
      <c r="I16" s="50">
        <v>46</v>
      </c>
      <c r="J16" s="23">
        <v>46</v>
      </c>
      <c r="K16" s="55">
        <f t="shared" si="3"/>
        <v>92</v>
      </c>
      <c r="L16" s="32">
        <v>50</v>
      </c>
      <c r="M16" s="23">
        <v>44</v>
      </c>
      <c r="N16" s="60">
        <f t="shared" si="4"/>
        <v>94</v>
      </c>
      <c r="O16" s="67">
        <f t="shared" si="5"/>
        <v>-2</v>
      </c>
      <c r="P16" s="74">
        <f t="shared" si="6"/>
        <v>-28</v>
      </c>
      <c r="R16" s="76">
        <v>2</v>
      </c>
    </row>
    <row r="17" spans="1:18" s="2" customFormat="1" ht="12">
      <c r="A17" s="10" t="s">
        <v>33</v>
      </c>
      <c r="B17" s="18">
        <v>16</v>
      </c>
      <c r="C17" s="24">
        <v>8</v>
      </c>
      <c r="D17" s="28">
        <f t="shared" si="0"/>
        <v>24</v>
      </c>
      <c r="E17" s="33">
        <v>24</v>
      </c>
      <c r="F17" s="24">
        <v>24</v>
      </c>
      <c r="G17" s="37">
        <f t="shared" si="1"/>
        <v>48</v>
      </c>
      <c r="H17" s="43">
        <f t="shared" si="2"/>
        <v>-24</v>
      </c>
      <c r="I17" s="51">
        <v>122</v>
      </c>
      <c r="J17" s="24">
        <v>117</v>
      </c>
      <c r="K17" s="56">
        <f t="shared" si="3"/>
        <v>239</v>
      </c>
      <c r="L17" s="33">
        <v>152</v>
      </c>
      <c r="M17" s="24">
        <v>146</v>
      </c>
      <c r="N17" s="61">
        <f t="shared" si="4"/>
        <v>298</v>
      </c>
      <c r="O17" s="68">
        <f t="shared" si="5"/>
        <v>-59</v>
      </c>
      <c r="P17" s="75">
        <f t="shared" si="6"/>
        <v>-83</v>
      </c>
      <c r="R17" s="76">
        <v>3</v>
      </c>
    </row>
    <row r="18" spans="1:18">
      <c r="A18" s="77" t="s">
        <v>28</v>
      </c>
      <c r="H18" s="45"/>
      <c r="O18" s="78" t="s">
        <v>40</v>
      </c>
      <c r="P18" s="78"/>
    </row>
    <row r="19" spans="1:18">
      <c r="A19" s="12"/>
      <c r="H19" s="45"/>
    </row>
    <row r="20" spans="1:18">
      <c r="A20" s="12"/>
      <c r="H20" s="45"/>
    </row>
    <row r="21" spans="1:18">
      <c r="A21" s="12"/>
      <c r="H21" s="45"/>
    </row>
    <row r="22" spans="1:18">
      <c r="A22" s="12"/>
      <c r="H22" s="45"/>
    </row>
    <row r="23" spans="1:18">
      <c r="A23" s="12"/>
      <c r="H23" s="45"/>
    </row>
    <row r="24" spans="1:18">
      <c r="A24" s="12"/>
    </row>
    <row r="25" spans="1:18">
      <c r="A25" s="12"/>
    </row>
    <row r="26" spans="1:18">
      <c r="A26" s="12"/>
    </row>
    <row r="27" spans="1:18">
      <c r="A27" s="12"/>
    </row>
    <row r="28" spans="1:18">
      <c r="A28" s="12"/>
    </row>
    <row r="29" spans="1:18">
      <c r="A29" s="12"/>
    </row>
    <row r="30" spans="1:18">
      <c r="A30" s="12"/>
    </row>
    <row r="31" spans="1:18">
      <c r="A31" s="12"/>
    </row>
    <row r="32" spans="1:18">
      <c r="A32" s="12"/>
    </row>
    <row r="33" spans="1:1">
      <c r="A33" s="12"/>
    </row>
    <row r="34" spans="1:1">
      <c r="A34" s="12"/>
    </row>
    <row r="35" spans="1:1">
      <c r="A35" s="12"/>
    </row>
    <row r="36" spans="1:1">
      <c r="A36" s="12"/>
    </row>
    <row r="37" spans="1:1">
      <c r="A37" s="12"/>
    </row>
    <row r="38" spans="1:1">
      <c r="A38" s="12"/>
    </row>
    <row r="39" spans="1:1">
      <c r="A39" s="12"/>
    </row>
    <row r="40" spans="1:1">
      <c r="A40" s="12"/>
    </row>
    <row r="41" spans="1:1">
      <c r="A41" s="12"/>
    </row>
    <row r="42" spans="1:1">
      <c r="A42" s="12"/>
    </row>
  </sheetData>
  <mergeCells count="12">
    <mergeCell ref="O2:P2"/>
    <mergeCell ref="B3:H3"/>
    <mergeCell ref="I3:O3"/>
    <mergeCell ref="B4:D4"/>
    <mergeCell ref="E4:G4"/>
    <mergeCell ref="I4:K4"/>
    <mergeCell ref="L4:N4"/>
    <mergeCell ref="O18:P18"/>
    <mergeCell ref="A3:A5"/>
    <mergeCell ref="P3:P5"/>
    <mergeCell ref="H4:H5"/>
    <mergeCell ref="O4:O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42"/>
  <sheetViews>
    <sheetView showGridLines="0" view="pageBreakPreview" zoomScaleSheetLayoutView="100" workbookViewId="0">
      <selection activeCell="P17" sqref="P17"/>
    </sheetView>
  </sheetViews>
  <sheetFormatPr defaultRowHeight="13.5"/>
  <cols>
    <col min="1" max="1" width="11" customWidth="1"/>
    <col min="2" max="3" width="4.625" customWidth="1"/>
    <col min="4" max="4" width="5.625" customWidth="1"/>
    <col min="5" max="6" width="4.625" customWidth="1"/>
    <col min="7" max="7" width="5.625" customWidth="1"/>
    <col min="8" max="10" width="4.625" customWidth="1"/>
    <col min="11" max="11" width="5.625" customWidth="1"/>
    <col min="12" max="13" width="4.625" customWidth="1"/>
    <col min="14" max="14" width="5.625" customWidth="1"/>
    <col min="15" max="15" width="4.625" customWidth="1"/>
    <col min="16" max="16" width="6.625" customWidth="1"/>
  </cols>
  <sheetData>
    <row r="1" spans="1:18" s="1" customFormat="1" ht="17.25">
      <c r="A1" s="4" t="s">
        <v>2</v>
      </c>
    </row>
    <row r="2" spans="1:18" s="1" customFormat="1" ht="17.25">
      <c r="A2" s="4"/>
      <c r="O2" s="62" t="s">
        <v>0</v>
      </c>
      <c r="P2" s="62"/>
    </row>
    <row r="3" spans="1:18" s="2" customFormat="1" ht="20.100000000000001" customHeight="1">
      <c r="A3" s="5" t="s">
        <v>4</v>
      </c>
      <c r="B3" s="13" t="s">
        <v>6</v>
      </c>
      <c r="C3" s="19"/>
      <c r="D3" s="19"/>
      <c r="E3" s="19"/>
      <c r="F3" s="19"/>
      <c r="G3" s="19"/>
      <c r="H3" s="38"/>
      <c r="I3" s="46" t="s">
        <v>8</v>
      </c>
      <c r="J3" s="19"/>
      <c r="K3" s="19"/>
      <c r="L3" s="19"/>
      <c r="M3" s="19"/>
      <c r="N3" s="19"/>
      <c r="O3" s="63"/>
      <c r="P3" s="70" t="s">
        <v>10</v>
      </c>
    </row>
    <row r="4" spans="1:18" s="2" customFormat="1" ht="12">
      <c r="A4" s="6"/>
      <c r="B4" s="14" t="s">
        <v>3</v>
      </c>
      <c r="C4" s="20"/>
      <c r="D4" s="20"/>
      <c r="E4" s="29" t="s">
        <v>5</v>
      </c>
      <c r="F4" s="29"/>
      <c r="G4" s="29"/>
      <c r="H4" s="39" t="s">
        <v>12</v>
      </c>
      <c r="I4" s="47" t="s">
        <v>14</v>
      </c>
      <c r="J4" s="52"/>
      <c r="K4" s="52"/>
      <c r="L4" s="57" t="s">
        <v>16</v>
      </c>
      <c r="M4" s="57"/>
      <c r="N4" s="57"/>
      <c r="O4" s="64" t="s">
        <v>12</v>
      </c>
      <c r="P4" s="71"/>
    </row>
    <row r="5" spans="1:18" s="2" customFormat="1" ht="12">
      <c r="A5" s="7"/>
      <c r="B5" s="15" t="s">
        <v>21</v>
      </c>
      <c r="C5" s="21" t="s">
        <v>24</v>
      </c>
      <c r="D5" s="25" t="s">
        <v>7</v>
      </c>
      <c r="E5" s="30" t="s">
        <v>21</v>
      </c>
      <c r="F5" s="21" t="s">
        <v>24</v>
      </c>
      <c r="G5" s="34" t="s">
        <v>7</v>
      </c>
      <c r="H5" s="40"/>
      <c r="I5" s="48" t="s">
        <v>21</v>
      </c>
      <c r="J5" s="21" t="s">
        <v>24</v>
      </c>
      <c r="K5" s="53" t="s">
        <v>7</v>
      </c>
      <c r="L5" s="30" t="s">
        <v>21</v>
      </c>
      <c r="M5" s="21" t="s">
        <v>24</v>
      </c>
      <c r="N5" s="58" t="s">
        <v>7</v>
      </c>
      <c r="O5" s="65"/>
      <c r="P5" s="72"/>
    </row>
    <row r="6" spans="1:18" s="2" customFormat="1" ht="12">
      <c r="A6" s="8" t="s">
        <v>25</v>
      </c>
      <c r="B6" s="16">
        <v>12</v>
      </c>
      <c r="C6" s="22">
        <v>14</v>
      </c>
      <c r="D6" s="26">
        <f t="shared" ref="D6:D17" si="0">B6+C6</f>
        <v>26</v>
      </c>
      <c r="E6" s="31">
        <v>22</v>
      </c>
      <c r="F6" s="22">
        <v>21</v>
      </c>
      <c r="G6" s="35">
        <f t="shared" ref="G6:G17" si="1">E6+F6</f>
        <v>43</v>
      </c>
      <c r="H6" s="41">
        <f t="shared" ref="H6:H17" si="2">D6-G6</f>
        <v>-17</v>
      </c>
      <c r="I6" s="49">
        <v>124</v>
      </c>
      <c r="J6" s="22">
        <v>91</v>
      </c>
      <c r="K6" s="54">
        <f t="shared" ref="K6:K17" si="3">I6+J6</f>
        <v>215</v>
      </c>
      <c r="L6" s="31">
        <v>110</v>
      </c>
      <c r="M6" s="22">
        <v>89</v>
      </c>
      <c r="N6" s="59">
        <f t="shared" ref="N6:N17" si="4">L6+M6</f>
        <v>199</v>
      </c>
      <c r="O6" s="66">
        <f t="shared" ref="O6:O17" si="5">K6-N6</f>
        <v>16</v>
      </c>
      <c r="P6" s="73">
        <f t="shared" ref="P6:P17" si="6">H6+O6</f>
        <v>-1</v>
      </c>
      <c r="R6" s="76" t="s">
        <v>26</v>
      </c>
    </row>
    <row r="7" spans="1:18" s="2" customFormat="1" ht="12">
      <c r="A7" s="9" t="s">
        <v>27</v>
      </c>
      <c r="B7" s="17">
        <v>9</v>
      </c>
      <c r="C7" s="23">
        <v>15</v>
      </c>
      <c r="D7" s="27">
        <f t="shared" si="0"/>
        <v>24</v>
      </c>
      <c r="E7" s="32">
        <v>18</v>
      </c>
      <c r="F7" s="23">
        <v>25</v>
      </c>
      <c r="G7" s="36">
        <f t="shared" si="1"/>
        <v>43</v>
      </c>
      <c r="H7" s="42">
        <f t="shared" si="2"/>
        <v>-19</v>
      </c>
      <c r="I7" s="50">
        <v>75</v>
      </c>
      <c r="J7" s="23">
        <v>74</v>
      </c>
      <c r="K7" s="55">
        <f t="shared" si="3"/>
        <v>149</v>
      </c>
      <c r="L7" s="32">
        <v>74</v>
      </c>
      <c r="M7" s="23">
        <v>54</v>
      </c>
      <c r="N7" s="60">
        <f t="shared" si="4"/>
        <v>128</v>
      </c>
      <c r="O7" s="67">
        <f t="shared" si="5"/>
        <v>21</v>
      </c>
      <c r="P7" s="74">
        <f t="shared" si="6"/>
        <v>2</v>
      </c>
      <c r="R7" s="76" t="s">
        <v>30</v>
      </c>
    </row>
    <row r="8" spans="1:18" s="2" customFormat="1" ht="12">
      <c r="A8" s="9" t="s">
        <v>32</v>
      </c>
      <c r="B8" s="17">
        <v>11</v>
      </c>
      <c r="C8" s="23">
        <v>7</v>
      </c>
      <c r="D8" s="27">
        <f t="shared" si="0"/>
        <v>18</v>
      </c>
      <c r="E8" s="32">
        <v>18</v>
      </c>
      <c r="F8" s="23">
        <v>27</v>
      </c>
      <c r="G8" s="36">
        <f t="shared" si="1"/>
        <v>45</v>
      </c>
      <c r="H8" s="42">
        <f t="shared" si="2"/>
        <v>-27</v>
      </c>
      <c r="I8" s="50">
        <v>69</v>
      </c>
      <c r="J8" s="23">
        <v>72</v>
      </c>
      <c r="K8" s="55">
        <f t="shared" si="3"/>
        <v>141</v>
      </c>
      <c r="L8" s="32">
        <v>58</v>
      </c>
      <c r="M8" s="23">
        <v>54</v>
      </c>
      <c r="N8" s="60">
        <f t="shared" si="4"/>
        <v>112</v>
      </c>
      <c r="O8" s="67">
        <f t="shared" si="5"/>
        <v>29</v>
      </c>
      <c r="P8" s="74">
        <f t="shared" si="6"/>
        <v>2</v>
      </c>
      <c r="R8" s="76">
        <v>6</v>
      </c>
    </row>
    <row r="9" spans="1:18" s="2" customFormat="1" ht="12">
      <c r="A9" s="9" t="s">
        <v>11</v>
      </c>
      <c r="B9" s="17">
        <v>9</v>
      </c>
      <c r="C9" s="23">
        <v>12</v>
      </c>
      <c r="D9" s="27">
        <f t="shared" si="0"/>
        <v>21</v>
      </c>
      <c r="E9" s="32">
        <v>28</v>
      </c>
      <c r="F9" s="23">
        <v>24</v>
      </c>
      <c r="G9" s="36">
        <f t="shared" si="1"/>
        <v>52</v>
      </c>
      <c r="H9" s="42">
        <f t="shared" si="2"/>
        <v>-31</v>
      </c>
      <c r="I9" s="50">
        <v>57</v>
      </c>
      <c r="J9" s="23">
        <v>71</v>
      </c>
      <c r="K9" s="55">
        <f t="shared" si="3"/>
        <v>128</v>
      </c>
      <c r="L9" s="32">
        <v>69</v>
      </c>
      <c r="M9" s="23">
        <v>59</v>
      </c>
      <c r="N9" s="60">
        <f t="shared" si="4"/>
        <v>128</v>
      </c>
      <c r="O9" s="67">
        <f t="shared" si="5"/>
        <v>0</v>
      </c>
      <c r="P9" s="74">
        <f t="shared" si="6"/>
        <v>-31</v>
      </c>
      <c r="R9" s="76">
        <v>7</v>
      </c>
    </row>
    <row r="10" spans="1:18" s="2" customFormat="1" ht="12">
      <c r="A10" s="9" t="s">
        <v>34</v>
      </c>
      <c r="B10" s="17">
        <v>19</v>
      </c>
      <c r="C10" s="23">
        <v>16</v>
      </c>
      <c r="D10" s="27">
        <f t="shared" si="0"/>
        <v>35</v>
      </c>
      <c r="E10" s="32">
        <v>29</v>
      </c>
      <c r="F10" s="23">
        <v>27</v>
      </c>
      <c r="G10" s="36">
        <f t="shared" si="1"/>
        <v>56</v>
      </c>
      <c r="H10" s="42">
        <f t="shared" si="2"/>
        <v>-21</v>
      </c>
      <c r="I10" s="50">
        <v>75</v>
      </c>
      <c r="J10" s="23">
        <v>60</v>
      </c>
      <c r="K10" s="55">
        <f t="shared" si="3"/>
        <v>135</v>
      </c>
      <c r="L10" s="32">
        <v>84</v>
      </c>
      <c r="M10" s="23">
        <v>79</v>
      </c>
      <c r="N10" s="60">
        <f t="shared" si="4"/>
        <v>163</v>
      </c>
      <c r="O10" s="67">
        <f t="shared" si="5"/>
        <v>-28</v>
      </c>
      <c r="P10" s="74">
        <f t="shared" si="6"/>
        <v>-49</v>
      </c>
      <c r="R10" s="76">
        <v>8</v>
      </c>
    </row>
    <row r="11" spans="1:18" s="2" customFormat="1" ht="12">
      <c r="A11" s="9" t="s">
        <v>20</v>
      </c>
      <c r="B11" s="17">
        <v>11</v>
      </c>
      <c r="C11" s="23">
        <v>14</v>
      </c>
      <c r="D11" s="27">
        <f t="shared" si="0"/>
        <v>25</v>
      </c>
      <c r="E11" s="32">
        <v>27</v>
      </c>
      <c r="F11" s="23">
        <v>22</v>
      </c>
      <c r="G11" s="36">
        <f t="shared" si="1"/>
        <v>49</v>
      </c>
      <c r="H11" s="42">
        <f t="shared" si="2"/>
        <v>-24</v>
      </c>
      <c r="I11" s="50">
        <v>72</v>
      </c>
      <c r="J11" s="23">
        <v>87</v>
      </c>
      <c r="K11" s="55">
        <f t="shared" si="3"/>
        <v>159</v>
      </c>
      <c r="L11" s="32">
        <v>64</v>
      </c>
      <c r="M11" s="23">
        <v>67</v>
      </c>
      <c r="N11" s="60">
        <f t="shared" si="4"/>
        <v>131</v>
      </c>
      <c r="O11" s="67">
        <f t="shared" si="5"/>
        <v>28</v>
      </c>
      <c r="P11" s="74">
        <f t="shared" si="6"/>
        <v>4</v>
      </c>
      <c r="R11" s="76">
        <v>9</v>
      </c>
    </row>
    <row r="12" spans="1:18" s="2" customFormat="1" ht="12">
      <c r="A12" s="9" t="s">
        <v>1</v>
      </c>
      <c r="B12" s="17">
        <v>16</v>
      </c>
      <c r="C12" s="23">
        <v>10</v>
      </c>
      <c r="D12" s="27">
        <f t="shared" si="0"/>
        <v>26</v>
      </c>
      <c r="E12" s="32">
        <v>30</v>
      </c>
      <c r="F12" s="23">
        <v>20</v>
      </c>
      <c r="G12" s="36">
        <f t="shared" si="1"/>
        <v>50</v>
      </c>
      <c r="H12" s="42">
        <f t="shared" si="2"/>
        <v>-24</v>
      </c>
      <c r="I12" s="50">
        <v>49</v>
      </c>
      <c r="J12" s="23">
        <v>62</v>
      </c>
      <c r="K12" s="55">
        <f t="shared" si="3"/>
        <v>111</v>
      </c>
      <c r="L12" s="32">
        <v>54</v>
      </c>
      <c r="M12" s="23">
        <v>70</v>
      </c>
      <c r="N12" s="60">
        <f t="shared" si="4"/>
        <v>124</v>
      </c>
      <c r="O12" s="67">
        <f t="shared" si="5"/>
        <v>-13</v>
      </c>
      <c r="P12" s="74">
        <f t="shared" si="6"/>
        <v>-37</v>
      </c>
      <c r="R12" s="76">
        <v>10</v>
      </c>
    </row>
    <row r="13" spans="1:18" s="2" customFormat="1" ht="12">
      <c r="A13" s="9" t="s">
        <v>36</v>
      </c>
      <c r="B13" s="17">
        <v>9</v>
      </c>
      <c r="C13" s="23">
        <v>14</v>
      </c>
      <c r="D13" s="27">
        <f t="shared" si="0"/>
        <v>23</v>
      </c>
      <c r="E13" s="32">
        <v>25</v>
      </c>
      <c r="F13" s="23">
        <v>25</v>
      </c>
      <c r="G13" s="36">
        <f t="shared" si="1"/>
        <v>50</v>
      </c>
      <c r="H13" s="42">
        <f t="shared" si="2"/>
        <v>-27</v>
      </c>
      <c r="I13" s="50">
        <v>78</v>
      </c>
      <c r="J13" s="23">
        <v>62</v>
      </c>
      <c r="K13" s="55">
        <f t="shared" si="3"/>
        <v>140</v>
      </c>
      <c r="L13" s="32">
        <v>76</v>
      </c>
      <c r="M13" s="23">
        <v>60</v>
      </c>
      <c r="N13" s="60">
        <f t="shared" si="4"/>
        <v>136</v>
      </c>
      <c r="O13" s="67">
        <f t="shared" si="5"/>
        <v>4</v>
      </c>
      <c r="P13" s="74">
        <f t="shared" si="6"/>
        <v>-23</v>
      </c>
      <c r="R13" s="76">
        <v>11</v>
      </c>
    </row>
    <row r="14" spans="1:18" s="2" customFormat="1" ht="12">
      <c r="A14" s="9" t="s">
        <v>37</v>
      </c>
      <c r="B14" s="17">
        <v>13</v>
      </c>
      <c r="C14" s="23">
        <v>12</v>
      </c>
      <c r="D14" s="27">
        <f t="shared" si="0"/>
        <v>25</v>
      </c>
      <c r="E14" s="32">
        <v>25</v>
      </c>
      <c r="F14" s="23">
        <v>25</v>
      </c>
      <c r="G14" s="36">
        <f t="shared" si="1"/>
        <v>50</v>
      </c>
      <c r="H14" s="42">
        <f t="shared" si="2"/>
        <v>-25</v>
      </c>
      <c r="I14" s="50">
        <v>61</v>
      </c>
      <c r="J14" s="23">
        <v>52</v>
      </c>
      <c r="K14" s="55">
        <f t="shared" si="3"/>
        <v>113</v>
      </c>
      <c r="L14" s="32">
        <v>54</v>
      </c>
      <c r="M14" s="23">
        <v>56</v>
      </c>
      <c r="N14" s="60">
        <f t="shared" si="4"/>
        <v>110</v>
      </c>
      <c r="O14" s="67">
        <f t="shared" si="5"/>
        <v>3</v>
      </c>
      <c r="P14" s="74">
        <f t="shared" si="6"/>
        <v>-22</v>
      </c>
      <c r="R14" s="76">
        <v>12</v>
      </c>
    </row>
    <row r="15" spans="1:18" s="2" customFormat="1" ht="12">
      <c r="A15" s="9" t="s">
        <v>38</v>
      </c>
      <c r="B15" s="17">
        <v>9</v>
      </c>
      <c r="C15" s="23">
        <v>17</v>
      </c>
      <c r="D15" s="27">
        <f t="shared" si="0"/>
        <v>26</v>
      </c>
      <c r="E15" s="32">
        <v>31</v>
      </c>
      <c r="F15" s="23">
        <v>21</v>
      </c>
      <c r="G15" s="36">
        <f t="shared" si="1"/>
        <v>52</v>
      </c>
      <c r="H15" s="42">
        <f t="shared" si="2"/>
        <v>-26</v>
      </c>
      <c r="I15" s="50">
        <v>58</v>
      </c>
      <c r="J15" s="23">
        <v>51</v>
      </c>
      <c r="K15" s="55">
        <f t="shared" si="3"/>
        <v>109</v>
      </c>
      <c r="L15" s="32">
        <v>68</v>
      </c>
      <c r="M15" s="23">
        <v>60</v>
      </c>
      <c r="N15" s="60">
        <f t="shared" si="4"/>
        <v>128</v>
      </c>
      <c r="O15" s="67">
        <f t="shared" si="5"/>
        <v>-19</v>
      </c>
      <c r="P15" s="74">
        <f t="shared" si="6"/>
        <v>-45</v>
      </c>
      <c r="R15" s="76" t="s">
        <v>39</v>
      </c>
    </row>
    <row r="16" spans="1:18" s="2" customFormat="1" ht="12">
      <c r="A16" s="9" t="s">
        <v>13</v>
      </c>
      <c r="B16" s="17">
        <v>14</v>
      </c>
      <c r="C16" s="23">
        <v>9</v>
      </c>
      <c r="D16" s="27">
        <f t="shared" si="0"/>
        <v>23</v>
      </c>
      <c r="E16" s="32">
        <v>23</v>
      </c>
      <c r="F16" s="23">
        <v>18</v>
      </c>
      <c r="G16" s="36">
        <f t="shared" si="1"/>
        <v>41</v>
      </c>
      <c r="H16" s="42">
        <f t="shared" si="2"/>
        <v>-18</v>
      </c>
      <c r="I16" s="50">
        <v>48</v>
      </c>
      <c r="J16" s="23">
        <v>52</v>
      </c>
      <c r="K16" s="55">
        <f t="shared" si="3"/>
        <v>100</v>
      </c>
      <c r="L16" s="32">
        <v>62</v>
      </c>
      <c r="M16" s="23">
        <v>64</v>
      </c>
      <c r="N16" s="60">
        <f t="shared" si="4"/>
        <v>126</v>
      </c>
      <c r="O16" s="67">
        <f t="shared" si="5"/>
        <v>-26</v>
      </c>
      <c r="P16" s="74">
        <f t="shared" si="6"/>
        <v>-44</v>
      </c>
      <c r="R16" s="76">
        <v>2</v>
      </c>
    </row>
    <row r="17" spans="1:18" s="2" customFormat="1" ht="12">
      <c r="A17" s="10" t="s">
        <v>33</v>
      </c>
      <c r="B17" s="18">
        <v>14</v>
      </c>
      <c r="C17" s="24">
        <v>12</v>
      </c>
      <c r="D17" s="28">
        <f t="shared" si="0"/>
        <v>26</v>
      </c>
      <c r="E17" s="33">
        <v>17</v>
      </c>
      <c r="F17" s="24">
        <v>21</v>
      </c>
      <c r="G17" s="37">
        <f t="shared" si="1"/>
        <v>38</v>
      </c>
      <c r="H17" s="43">
        <f t="shared" si="2"/>
        <v>-12</v>
      </c>
      <c r="I17" s="51">
        <v>152</v>
      </c>
      <c r="J17" s="24">
        <v>155</v>
      </c>
      <c r="K17" s="56">
        <f t="shared" si="3"/>
        <v>307</v>
      </c>
      <c r="L17" s="33">
        <v>176</v>
      </c>
      <c r="M17" s="24">
        <v>140</v>
      </c>
      <c r="N17" s="61">
        <f t="shared" si="4"/>
        <v>316</v>
      </c>
      <c r="O17" s="68">
        <f t="shared" si="5"/>
        <v>-9</v>
      </c>
      <c r="P17" s="75">
        <f t="shared" si="6"/>
        <v>-21</v>
      </c>
      <c r="R17" s="76">
        <v>3</v>
      </c>
    </row>
    <row r="18" spans="1:18">
      <c r="A18" s="77" t="s">
        <v>28</v>
      </c>
      <c r="H18" s="45"/>
      <c r="O18" s="78" t="s">
        <v>40</v>
      </c>
      <c r="P18" s="78"/>
    </row>
    <row r="19" spans="1:18">
      <c r="A19" s="12"/>
      <c r="H19" s="45"/>
    </row>
    <row r="20" spans="1:18">
      <c r="A20" s="12"/>
      <c r="H20" s="45"/>
    </row>
    <row r="21" spans="1:18">
      <c r="A21" s="12"/>
      <c r="H21" s="45"/>
    </row>
    <row r="22" spans="1:18">
      <c r="A22" s="12"/>
      <c r="H22" s="45"/>
    </row>
    <row r="23" spans="1:18">
      <c r="A23" s="12"/>
      <c r="H23" s="45"/>
    </row>
    <row r="24" spans="1:18">
      <c r="A24" s="12"/>
    </row>
    <row r="25" spans="1:18">
      <c r="A25" s="12"/>
    </row>
    <row r="26" spans="1:18">
      <c r="A26" s="12"/>
    </row>
    <row r="27" spans="1:18">
      <c r="A27" s="12"/>
    </row>
    <row r="28" spans="1:18">
      <c r="A28" s="12"/>
    </row>
    <row r="29" spans="1:18">
      <c r="A29" s="12"/>
    </row>
    <row r="30" spans="1:18">
      <c r="A30" s="12"/>
    </row>
    <row r="31" spans="1:18">
      <c r="A31" s="12"/>
    </row>
    <row r="32" spans="1:18">
      <c r="A32" s="12"/>
    </row>
    <row r="33" spans="1:1">
      <c r="A33" s="12"/>
    </row>
    <row r="34" spans="1:1">
      <c r="A34" s="12"/>
    </row>
    <row r="35" spans="1:1">
      <c r="A35" s="12"/>
    </row>
    <row r="36" spans="1:1">
      <c r="A36" s="12"/>
    </row>
    <row r="37" spans="1:1">
      <c r="A37" s="12"/>
    </row>
    <row r="38" spans="1:1">
      <c r="A38" s="12"/>
    </row>
    <row r="39" spans="1:1">
      <c r="A39" s="12"/>
    </row>
    <row r="40" spans="1:1">
      <c r="A40" s="12"/>
    </row>
    <row r="41" spans="1:1">
      <c r="A41" s="12"/>
    </row>
    <row r="42" spans="1:1">
      <c r="A42" s="12"/>
    </row>
  </sheetData>
  <mergeCells count="12">
    <mergeCell ref="O2:P2"/>
    <mergeCell ref="B3:H3"/>
    <mergeCell ref="I3:O3"/>
    <mergeCell ref="B4:D4"/>
    <mergeCell ref="E4:G4"/>
    <mergeCell ref="I4:K4"/>
    <mergeCell ref="L4:N4"/>
    <mergeCell ref="O18:P18"/>
    <mergeCell ref="A3:A5"/>
    <mergeCell ref="P3:P5"/>
    <mergeCell ref="H4:H5"/>
    <mergeCell ref="O4:O5"/>
  </mergeCells>
  <phoneticPr fontId="19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R7</vt:lpstr>
      <vt:lpstr>R6</vt:lpstr>
      <vt:lpstr>R5</vt:lpstr>
      <vt:lpstr>R4</vt:lpstr>
      <vt:lpstr>R3</vt:lpstr>
      <vt:lpstr>R2</vt:lpstr>
      <vt:lpstr>R1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瀬尾　浩昭</dc:creator>
  <cp:lastModifiedBy>小竹　睦子</cp:lastModifiedBy>
  <cp:lastPrinted>2015-02-04T00:26:26Z</cp:lastPrinted>
  <dcterms:created xsi:type="dcterms:W3CDTF">2008-03-19T09:28:17Z</dcterms:created>
  <dcterms:modified xsi:type="dcterms:W3CDTF">2026-08-21T04:02:08Z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5" baseType="lpwstr">
      <vt:lpwstr>2.0.4.0</vt:lpwstr>
      <vt:lpwstr>2.0.5.0</vt:lpwstr>
      <vt:lpwstr>2.1.1.0</vt:lpwstr>
      <vt:lpwstr>2.1.10.0</vt:lpwstr>
      <vt:lpwstr>2.1.11.0</vt:lpwstr>
      <vt:lpwstr>2.1.12.0</vt:lpwstr>
      <vt:lpwstr>2.1.13.0</vt:lpwstr>
      <vt:lpwstr>2.1.3.0</vt:lpwstr>
      <vt:lpwstr>2.1.6.0</vt:lpwstr>
      <vt:lpwstr>2.1.7.0</vt:lpwstr>
      <vt:lpwstr>2.1.9.0</vt:lpwstr>
      <vt:lpwstr>3.1.2.0</vt:lpwstr>
      <vt:lpwstr>3.1.3.0</vt:lpwstr>
      <vt:lpwstr>3.1.4.0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2026-08-21T04:02:08Z</vt:filetime>
  </property>
</Properties>
</file>