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285" windowWidth="14700" windowHeight="7905" tabRatio="914"/>
  </bookViews>
  <sheets>
    <sheet name="H30" sheetId="15" r:id="rId1"/>
    <sheet name="H29" sheetId="14" r:id="rId2"/>
    <sheet name="H28" sheetId="13" r:id="rId3"/>
    <sheet name="H27" sheetId="12" r:id="rId4"/>
    <sheet name="H26" sheetId="11" r:id="rId5"/>
    <sheet name="H25" sheetId="10" r:id="rId6"/>
    <sheet name="H24" sheetId="9" r:id="rId7"/>
    <sheet name="H23" sheetId="8" r:id="rId8"/>
    <sheet name="H22" sheetId="7" r:id="rId9"/>
    <sheet name="H21" sheetId="6" r:id="rId10"/>
    <sheet name="H20" sheetId="5" r:id="rId11"/>
    <sheet name="H19" sheetId="4" r:id="rId12"/>
    <sheet name="H18" sheetId="3" r:id="rId13"/>
    <sheet name="H17" sheetId="2" r:id="rId14"/>
    <sheet name="H16.11～" sheetId="1" r:id="rId15"/>
  </sheets>
  <definedNames>
    <definedName name="_xlnm.Print_Area" localSheetId="14">'H16.11～'!$A$1:$P$55</definedName>
    <definedName name="_xlnm.Print_Area" localSheetId="13">'H17'!$A$1:$P$55</definedName>
    <definedName name="_xlnm.Print_Area" localSheetId="12">'H18'!$A$1:$P$55</definedName>
    <definedName name="_xlnm.Print_Area" localSheetId="11">'H19'!$A$1:$P$55</definedName>
    <definedName name="_xlnm.Print_Area" localSheetId="10">'H20'!$A$1:$P$55</definedName>
    <definedName name="_xlnm.Print_Area" localSheetId="9">'H21'!$A$1:$P$55</definedName>
    <definedName name="_xlnm.Print_Area" localSheetId="8">'H22'!$A$1:$P$55</definedName>
    <definedName name="_xlnm.Print_Area" localSheetId="7">'H23'!$A$1:$P$55</definedName>
    <definedName name="_xlnm.Print_Area" localSheetId="6">'H24'!$A$1:$P$55</definedName>
    <definedName name="_xlnm.Print_Area" localSheetId="5">'H25'!$A$1:$P$55</definedName>
    <definedName name="_xlnm.Print_Area" localSheetId="4">'H26'!$A$1:$P$55</definedName>
    <definedName name="_xlnm.Print_Area" localSheetId="3">'H27'!$A$1:$P$55</definedName>
    <definedName name="_xlnm.Print_Area" localSheetId="2">'H28'!$A$1:$P$55</definedName>
    <definedName name="_xlnm.Print_Area" localSheetId="1">'H29'!$A$1:$P$55</definedName>
    <definedName name="_xlnm.Print_Area" localSheetId="0">'H30'!$A$1:$P$55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<sst xmlns="http://schemas.openxmlformats.org/spreadsheetml/2006/main" xmlns:r="http://schemas.openxmlformats.org/officeDocument/2006/relationships" count="106" uniqueCount="106">
  <si>
    <t>10月</t>
  </si>
  <si>
    <t>２．人口増減数の月別推移</t>
    <rPh sb="2" eb="4">
      <t>ジンコウ</t>
    </rPh>
    <rPh sb="4" eb="6">
      <t>ゾウゲン</t>
    </rPh>
    <rPh sb="6" eb="7">
      <t>スウ</t>
    </rPh>
    <rPh sb="8" eb="10">
      <t>ツキベツ</t>
    </rPh>
    <rPh sb="10" eb="12">
      <t>スイイ</t>
    </rPh>
    <phoneticPr fontId="29"/>
  </si>
  <si>
    <t>２．人口増減数の月別推移</t>
    <rPh sb="2" eb="4">
      <t>ジンコウ</t>
    </rPh>
    <rPh sb="4" eb="6">
      <t>ゾウゲン</t>
    </rPh>
    <rPh sb="6" eb="7">
      <t>スウ</t>
    </rPh>
    <rPh sb="8" eb="10">
      <t>ツキベツ</t>
    </rPh>
    <rPh sb="10" eb="12">
      <t>スイイ</t>
    </rPh>
    <phoneticPr fontId="19"/>
  </si>
  <si>
    <t>H19.4</t>
  </si>
  <si>
    <t>H29.4</t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</si>
  <si>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29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</si>
  <si>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</si>
  <si>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年　月</t>
    <rPh sb="0" eb="1">
      <t>ネン</t>
    </rPh>
    <rPh sb="2" eb="3">
      <t>ツキ</t>
    </rPh>
    <phoneticPr fontId="29"/>
  </si>
  <si>
    <t>年　月</t>
    <rPh sb="0" eb="1">
      <t>ネン</t>
    </rPh>
    <rPh sb="2" eb="3">
      <t>ツキ</t>
    </rPh>
    <phoneticPr fontId="19"/>
  </si>
  <si>
    <t>対前月
増減数（人）</t>
    <rPh sb="0" eb="1">
      <t>タイ</t>
    </rPh>
    <rPh sb="1" eb="3">
      <t>ゼンゲツ</t>
    </rPh>
    <rPh sb="4" eb="6">
      <t>ゾウゲン</t>
    </rPh>
    <rPh sb="6" eb="7">
      <t>スウ</t>
    </rPh>
    <rPh sb="8" eb="9">
      <t>ニン</t>
    </rPh>
    <phoneticPr fontId="29"/>
  </si>
  <si>
    <t>対前月
増減数（人）</t>
    <rPh sb="0" eb="1">
      <t>タイ</t>
    </rPh>
    <rPh sb="1" eb="3">
      <t>ゼンゲツ</t>
    </rPh>
    <rPh sb="4" eb="6">
      <t>ゾウゲン</t>
    </rPh>
    <rPh sb="6" eb="7">
      <t>スウ</t>
    </rPh>
    <rPh sb="8" eb="9">
      <t>ニン</t>
    </rPh>
    <phoneticPr fontId="19"/>
  </si>
  <si>
    <t>出生者数</t>
    <rPh sb="0" eb="2">
      <t>シュッセイ</t>
    </rPh>
    <rPh sb="2" eb="3">
      <t>シャ</t>
    </rPh>
    <rPh sb="3" eb="4">
      <t>スウ</t>
    </rPh>
    <phoneticPr fontId="29"/>
  </si>
  <si>
    <t>出生者数</t>
    <rPh sb="0" eb="2">
      <t>シュッセイ</t>
    </rPh>
    <rPh sb="2" eb="3">
      <t>シャ</t>
    </rPh>
    <rPh sb="3" eb="4">
      <t>スウ</t>
    </rPh>
    <phoneticPr fontId="19"/>
  </si>
  <si>
    <t>H18.4</t>
  </si>
  <si>
    <t>H18.1月</t>
  </si>
  <si>
    <t>死亡者数</t>
    <rPh sb="0" eb="2">
      <t>シボウ</t>
    </rPh>
    <rPh sb="2" eb="3">
      <t>シャ</t>
    </rPh>
    <rPh sb="3" eb="4">
      <t>スウ</t>
    </rPh>
    <phoneticPr fontId="29"/>
  </si>
  <si>
    <t>死亡者数</t>
    <rPh sb="0" eb="2">
      <t>シボウ</t>
    </rPh>
    <rPh sb="2" eb="3">
      <t>シャ</t>
    </rPh>
    <rPh sb="3" eb="4">
      <t>スウ</t>
    </rPh>
    <phoneticPr fontId="19"/>
  </si>
  <si>
    <t>自然動態（人）</t>
    <rPh sb="0" eb="2">
      <t>シゼン</t>
    </rPh>
    <rPh sb="2" eb="4">
      <t>ドウタイ</t>
    </rPh>
    <rPh sb="5" eb="6">
      <t>ニン</t>
    </rPh>
    <phoneticPr fontId="29"/>
  </si>
  <si>
    <t>自然動態（人）</t>
    <rPh sb="0" eb="2">
      <t>シゼン</t>
    </rPh>
    <rPh sb="2" eb="4">
      <t>ドウタイ</t>
    </rPh>
    <rPh sb="5" eb="6">
      <t>ニン</t>
    </rPh>
    <phoneticPr fontId="19"/>
  </si>
  <si>
    <t>社会動態（人）</t>
    <rPh sb="0" eb="2">
      <t>シャカイ</t>
    </rPh>
    <rPh sb="2" eb="4">
      <t>ドウタイ</t>
    </rPh>
    <rPh sb="5" eb="6">
      <t>ニン</t>
    </rPh>
    <phoneticPr fontId="29"/>
  </si>
  <si>
    <t>社会動態（人）</t>
    <rPh sb="0" eb="2">
      <t>シャカイ</t>
    </rPh>
    <rPh sb="2" eb="4">
      <t>ドウタイ</t>
    </rPh>
    <rPh sb="5" eb="6">
      <t>ニン</t>
    </rPh>
    <phoneticPr fontId="19"/>
  </si>
  <si>
    <t>計</t>
    <rPh sb="0" eb="1">
      <t>ケイ</t>
    </rPh>
    <phoneticPr fontId="29"/>
  </si>
  <si>
    <t>計</t>
    <rPh sb="0" eb="1">
      <t>ケイ</t>
    </rPh>
    <phoneticPr fontId="19"/>
  </si>
  <si>
    <t>差引
増減</t>
    <rPh sb="0" eb="2">
      <t>サシヒ</t>
    </rPh>
    <rPh sb="3" eb="5">
      <t>ゾウゲン</t>
    </rPh>
    <phoneticPr fontId="29"/>
  </si>
  <si>
    <t>差引
増減</t>
    <rPh sb="0" eb="2">
      <t>サシヒ</t>
    </rPh>
    <rPh sb="3" eb="5">
      <t>ゾウゲン</t>
    </rPh>
    <phoneticPr fontId="19"/>
  </si>
  <si>
    <t>H27.1</t>
    <phoneticPr fontId="19"/>
  </si>
  <si>
    <t>7月</t>
    <rPh sb="1" eb="2">
      <t>ツキ</t>
    </rPh>
    <phoneticPr fontId="29"/>
  </si>
  <si>
    <t>7月</t>
    <rPh sb="1" eb="2">
      <t>ツキ</t>
    </rPh>
    <phoneticPr fontId="19"/>
  </si>
  <si>
    <t>転入者数</t>
    <rPh sb="0" eb="1">
      <t>テン</t>
    </rPh>
    <rPh sb="1" eb="2">
      <t>ニュウ</t>
    </rPh>
    <rPh sb="2" eb="3">
      <t>シャ</t>
    </rPh>
    <rPh sb="3" eb="4">
      <t>スウ</t>
    </rPh>
    <phoneticPr fontId="29"/>
  </si>
  <si>
    <t>転入者数</t>
    <rPh sb="0" eb="1">
      <t>テン</t>
    </rPh>
    <rPh sb="1" eb="2">
      <t>ニュウ</t>
    </rPh>
    <rPh sb="2" eb="3">
      <t>シャ</t>
    </rPh>
    <rPh sb="3" eb="4">
      <t>スウ</t>
    </rPh>
    <phoneticPr fontId="19"/>
  </si>
  <si>
    <t>2月</t>
  </si>
  <si>
    <t>転出者数</t>
    <rPh sb="0" eb="2">
      <t>テンシュツ</t>
    </rPh>
    <rPh sb="2" eb="3">
      <t>シャ</t>
    </rPh>
    <rPh sb="3" eb="4">
      <t>スウ</t>
    </rPh>
    <phoneticPr fontId="29"/>
  </si>
  <si>
    <t>転出者数</t>
    <rPh sb="0" eb="2">
      <t>テンシュツ</t>
    </rPh>
    <rPh sb="2" eb="3">
      <t>シャ</t>
    </rPh>
    <rPh sb="3" eb="4">
      <t>スウ</t>
    </rPh>
    <phoneticPr fontId="19"/>
  </si>
  <si>
    <t>H20.4月</t>
    <rPh sb="5" eb="6">
      <t>ツキ</t>
    </rPh>
    <phoneticPr fontId="29"/>
  </si>
  <si>
    <t>男</t>
    <rPh sb="0" eb="1">
      <t>オトコ</t>
    </rPh>
    <phoneticPr fontId="29"/>
  </si>
  <si>
    <t>男</t>
    <rPh sb="0" eb="1">
      <t>オトコ</t>
    </rPh>
    <phoneticPr fontId="19"/>
  </si>
  <si>
    <t>9月</t>
  </si>
  <si>
    <t>女</t>
    <rPh sb="0" eb="1">
      <t>オンナ</t>
    </rPh>
    <phoneticPr fontId="29"/>
  </si>
  <si>
    <t>女</t>
    <rPh sb="0" eb="1">
      <t>オンナ</t>
    </rPh>
    <phoneticPr fontId="19"/>
  </si>
  <si>
    <t>H22.1月</t>
    <phoneticPr fontId="19"/>
  </si>
  <si>
    <t>H20.4</t>
  </si>
  <si>
    <t>H19.1</t>
  </si>
  <si>
    <t>5月</t>
    <rPh sb="1" eb="2">
      <t>ツキ</t>
    </rPh>
    <phoneticPr fontId="29"/>
  </si>
  <si>
    <t>5月</t>
    <rPh sb="1" eb="2">
      <t>ツキ</t>
    </rPh>
    <phoneticPr fontId="19"/>
  </si>
  <si>
    <t>11月</t>
  </si>
  <si>
    <t>H16.4</t>
  </si>
  <si>
    <t>6月</t>
    <rPh sb="1" eb="2">
      <t>ツキ</t>
    </rPh>
    <phoneticPr fontId="29"/>
  </si>
  <si>
    <t>6月</t>
    <rPh sb="1" eb="2">
      <t>ツキ</t>
    </rPh>
    <phoneticPr fontId="19"/>
  </si>
  <si>
    <t>8月</t>
  </si>
  <si>
    <t>3月</t>
  </si>
  <si>
    <t>H20.1</t>
  </si>
  <si>
    <t>H19.1月</t>
  </si>
  <si>
    <t>12月</t>
  </si>
  <si>
    <t>H21.1月</t>
  </si>
  <si>
    <t>H21.1</t>
  </si>
  <si>
    <t>資料：市民課</t>
    <rPh sb="0" eb="2">
      <t>シリョウ</t>
    </rPh>
    <rPh sb="3" eb="5">
      <t>シミン</t>
    </rPh>
    <rPh sb="5" eb="6">
      <t>カ</t>
    </rPh>
    <phoneticPr fontId="29"/>
  </si>
  <si>
    <t>資料：市民課</t>
    <rPh sb="0" eb="2">
      <t>シリョウ</t>
    </rPh>
    <rPh sb="3" eb="5">
      <t>シミン</t>
    </rPh>
    <rPh sb="5" eb="6">
      <t>カ</t>
    </rPh>
    <phoneticPr fontId="19"/>
  </si>
  <si>
    <t>H17.1</t>
  </si>
  <si>
    <t>H19.4月</t>
    <rPh sb="5" eb="6">
      <t>ツキ</t>
    </rPh>
    <phoneticPr fontId="29"/>
  </si>
  <si>
    <t>H20.1月</t>
  </si>
  <si>
    <t>H18.4月</t>
    <rPh sb="5" eb="6">
      <t>ツキ</t>
    </rPh>
    <phoneticPr fontId="29"/>
  </si>
  <si>
    <t>H17.4月</t>
    <rPh sb="5" eb="6">
      <t>ツキ</t>
    </rPh>
    <phoneticPr fontId="29"/>
  </si>
  <si>
    <t>H16.4月</t>
    <rPh sb="5" eb="6">
      <t>ツキ</t>
    </rPh>
    <phoneticPr fontId="29"/>
  </si>
  <si>
    <t>H17.4</t>
  </si>
  <si>
    <t>H18.1</t>
  </si>
  <si>
    <t>H17.1月</t>
  </si>
  <si>
    <t>H21.4月</t>
    <rPh sb="5" eb="6">
      <t>ツキ</t>
    </rPh>
    <phoneticPr fontId="19"/>
  </si>
  <si>
    <t>※住民基本台帳法改正に伴い、7月末からは、外国人住民を含んだ数値となっています。</t>
    <phoneticPr fontId="19"/>
  </si>
  <si>
    <t>H21.4</t>
    <phoneticPr fontId="19"/>
  </si>
  <si>
    <t>H22.1</t>
    <phoneticPr fontId="19"/>
  </si>
  <si>
    <t>H22.4月</t>
    <rPh sb="5" eb="6">
      <t>ツキ</t>
    </rPh>
    <phoneticPr fontId="19"/>
  </si>
  <si>
    <t>H23.1月</t>
    <phoneticPr fontId="19"/>
  </si>
  <si>
    <t>H22.4</t>
    <phoneticPr fontId="19"/>
  </si>
  <si>
    <t>H23.1</t>
    <phoneticPr fontId="19"/>
  </si>
  <si>
    <t>H23.4月</t>
    <rPh sb="5" eb="6">
      <t>ツキ</t>
    </rPh>
    <phoneticPr fontId="19"/>
  </si>
  <si>
    <t>H24.1月</t>
    <phoneticPr fontId="19"/>
  </si>
  <si>
    <t>H23.4</t>
    <phoneticPr fontId="19"/>
  </si>
  <si>
    <t>H24.1</t>
    <phoneticPr fontId="19"/>
  </si>
  <si>
    <t>H24.4月</t>
    <rPh sb="5" eb="6">
      <t>ツキ</t>
    </rPh>
    <phoneticPr fontId="19"/>
  </si>
  <si>
    <t>H25.1月</t>
    <phoneticPr fontId="19"/>
  </si>
  <si>
    <t>H24.4</t>
    <phoneticPr fontId="19"/>
  </si>
  <si>
    <t>H25.1</t>
    <phoneticPr fontId="19"/>
  </si>
  <si>
    <t>H25.4月</t>
    <rPh sb="5" eb="6">
      <t>ツキ</t>
    </rPh>
    <phoneticPr fontId="19"/>
  </si>
  <si>
    <t>H26.1月</t>
    <phoneticPr fontId="19"/>
  </si>
  <si>
    <t>※住民基本台帳法改正に伴い、外国人住民を含んだ数値となっています。</t>
    <phoneticPr fontId="19"/>
  </si>
  <si>
    <t>増減数（人）</t>
    <rPh sb="0" eb="2">
      <t>ゾウゲン</t>
    </rPh>
    <rPh sb="2" eb="3">
      <t>スウ</t>
    </rPh>
    <rPh sb="4" eb="5">
      <t>ニン</t>
    </rPh>
    <phoneticPr fontId="19"/>
  </si>
  <si>
    <t>H25.4</t>
    <phoneticPr fontId="19"/>
  </si>
  <si>
    <t>H26.1</t>
    <phoneticPr fontId="19"/>
  </si>
  <si>
    <t>H26.4月</t>
    <rPh sb="5" eb="6">
      <t>ツキ</t>
    </rPh>
    <phoneticPr fontId="19"/>
  </si>
  <si>
    <t>H27.1月</t>
    <phoneticPr fontId="19"/>
  </si>
  <si>
    <t>H26.4</t>
    <phoneticPr fontId="19"/>
  </si>
  <si>
    <t>H27.4月</t>
    <rPh sb="5" eb="6">
      <t>ツキ</t>
    </rPh>
    <phoneticPr fontId="19"/>
  </si>
  <si>
    <t>H28.1月</t>
    <phoneticPr fontId="19"/>
  </si>
  <si>
    <t>H27.4</t>
    <phoneticPr fontId="19"/>
  </si>
  <si>
    <t>H28.1</t>
    <phoneticPr fontId="19"/>
  </si>
  <si>
    <t>H28.4月</t>
    <rPh sb="5" eb="6">
      <t>ツキ</t>
    </rPh>
    <phoneticPr fontId="19"/>
  </si>
  <si>
    <t>H29.1月</t>
  </si>
  <si>
    <t>H28.4</t>
  </si>
  <si>
    <t>H29.1</t>
  </si>
  <si>
    <t>H29.4月</t>
    <rPh sb="5" eb="6">
      <t>ツキ</t>
    </rPh>
    <phoneticPr fontId="19"/>
  </si>
  <si>
    <t>H30.1月</t>
  </si>
  <si>
    <t>H30.1</t>
  </si>
  <si>
    <t>H30.4月</t>
    <rPh sb="5" eb="6">
      <t>ツキ</t>
    </rPh>
    <phoneticPr fontId="19"/>
  </si>
  <si>
    <t>H31.1月</t>
  </si>
  <si>
    <t>H30.4</t>
  </si>
  <si>
    <t>H31.1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</si>
</sst>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▲ &quot;#,##0"/>
    <numFmt numFmtId="177" formatCode="0;&quot;▲ &quot;0"/>
    <numFmt numFmtId="178" formatCode="#,##0_);[Red]\(#,##0\)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HG創英角ｺﾞｼｯｸUB"/>
      <family val="3"/>
    </font>
    <font>
      <sz val="9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b/>
      <sz val="10"/>
      <color indexed="9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6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right" vertical="center"/>
    </xf>
    <xf numFmtId="0" fontId="21" fillId="24" borderId="11" xfId="0" applyFont="1" applyFill="1" applyBorder="1" applyAlignment="1">
      <alignment horizontal="right" vertical="center"/>
    </xf>
    <xf numFmtId="0" fontId="21" fillId="24" borderId="12" xfId="0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4" fillId="24" borderId="14" xfId="0" applyFont="1" applyFill="1" applyBorder="1" applyAlignment="1">
      <alignment horizontal="center" vertical="center" shrinkToFit="1"/>
    </xf>
    <xf numFmtId="0" fontId="24" fillId="25" borderId="15" xfId="0" applyFont="1" applyFill="1" applyBorder="1" applyAlignment="1">
      <alignment horizontal="center" vertical="center" shrinkToFit="1"/>
    </xf>
    <xf numFmtId="0" fontId="25" fillId="24" borderId="16" xfId="0" applyFont="1" applyFill="1" applyBorder="1" applyAlignment="1">
      <alignment horizontal="center" vertical="center" shrinkToFit="1"/>
    </xf>
    <xf numFmtId="0" fontId="25" fillId="0" borderId="17" xfId="0" applyFont="1" applyBorder="1" applyAlignment="1">
      <alignment vertical="center" shrinkToFit="1"/>
    </xf>
    <xf numFmtId="0" fontId="25" fillId="0" borderId="15" xfId="0" applyFont="1" applyBorder="1" applyAlignment="1">
      <alignment vertical="center" shrinkToFit="1"/>
    </xf>
    <xf numFmtId="0" fontId="25" fillId="0" borderId="16" xfId="0" applyFont="1" applyBorder="1" applyAlignment="1">
      <alignment vertical="center" shrinkToFit="1"/>
    </xf>
    <xf numFmtId="0" fontId="24" fillId="24" borderId="18" xfId="0" applyFont="1" applyFill="1" applyBorder="1" applyAlignment="1">
      <alignment horizontal="center" vertical="center" shrinkToFit="1"/>
    </xf>
    <xf numFmtId="0" fontId="24" fillId="25" borderId="19" xfId="0" applyFont="1" applyFill="1" applyBorder="1" applyAlignment="1">
      <alignment horizontal="center" vertical="center" shrinkToFit="1"/>
    </xf>
    <xf numFmtId="0" fontId="26" fillId="24" borderId="20" xfId="0" applyFont="1" applyFill="1" applyBorder="1" applyAlignment="1">
      <alignment horizontal="center" vertical="center" shrinkToFit="1"/>
    </xf>
    <xf numFmtId="0" fontId="26" fillId="0" borderId="21" xfId="0" applyFont="1" applyBorder="1" applyAlignment="1">
      <alignment vertical="center" shrinkToFit="1"/>
    </xf>
    <xf numFmtId="0" fontId="26" fillId="0" borderId="19" xfId="0" applyFont="1" applyBorder="1" applyAlignment="1">
      <alignment vertical="center" shrinkToFit="1"/>
    </xf>
    <xf numFmtId="0" fontId="26" fillId="0" borderId="20" xfId="0" applyFont="1" applyBorder="1" applyAlignment="1">
      <alignment vertical="center" shrinkToFit="1"/>
    </xf>
    <xf numFmtId="0" fontId="24" fillId="25" borderId="20" xfId="0" applyFont="1" applyFill="1" applyBorder="1" applyAlignment="1">
      <alignment horizontal="center" vertical="center" shrinkToFit="1"/>
    </xf>
    <xf numFmtId="0" fontId="24" fillId="25" borderId="21" xfId="0" applyFont="1" applyFill="1" applyBorder="1" applyAlignment="1">
      <alignment vertical="center" shrinkToFit="1"/>
    </xf>
    <xf numFmtId="0" fontId="24" fillId="25" borderId="19" xfId="0" applyFont="1" applyFill="1" applyBorder="1" applyAlignment="1">
      <alignment vertical="center" shrinkToFit="1"/>
    </xf>
    <xf numFmtId="0" fontId="24" fillId="25" borderId="20" xfId="0" applyFont="1" applyFill="1" applyBorder="1" applyAlignment="1">
      <alignment vertical="center" shrinkToFit="1"/>
    </xf>
    <xf numFmtId="0" fontId="27" fillId="26" borderId="19" xfId="0" applyFont="1" applyFill="1" applyBorder="1" applyAlignment="1">
      <alignment horizontal="center" vertical="center" shrinkToFit="1"/>
    </xf>
    <xf numFmtId="0" fontId="25" fillId="24" borderId="20" xfId="0" applyFont="1" applyFill="1" applyBorder="1" applyAlignment="1">
      <alignment horizontal="center" vertical="center" shrinkToFit="1"/>
    </xf>
    <xf numFmtId="0" fontId="25" fillId="0" borderId="21" xfId="0" applyFont="1" applyBorder="1" applyAlignment="1">
      <alignment vertical="center" shrinkToFit="1"/>
    </xf>
    <xf numFmtId="0" fontId="25" fillId="0" borderId="19" xfId="0" applyFont="1" applyBorder="1" applyAlignment="1">
      <alignment vertical="center" shrinkToFit="1"/>
    </xf>
    <xf numFmtId="0" fontId="25" fillId="0" borderId="20" xfId="0" applyFont="1" applyBorder="1" applyAlignment="1">
      <alignment vertical="center" shrinkToFit="1"/>
    </xf>
    <xf numFmtId="0" fontId="27" fillId="26" borderId="20" xfId="0" applyFont="1" applyFill="1" applyBorder="1" applyAlignment="1">
      <alignment horizontal="center" vertical="center" shrinkToFit="1"/>
    </xf>
    <xf numFmtId="0" fontId="27" fillId="26" borderId="21" xfId="0" applyFont="1" applyFill="1" applyBorder="1" applyAlignment="1">
      <alignment vertical="center" shrinkToFit="1"/>
    </xf>
    <xf numFmtId="0" fontId="27" fillId="26" borderId="19" xfId="0" applyFont="1" applyFill="1" applyBorder="1" applyAlignment="1">
      <alignment vertical="center" shrinkToFit="1"/>
    </xf>
    <xf numFmtId="0" fontId="27" fillId="26" borderId="20" xfId="0" applyFont="1" applyFill="1" applyBorder="1" applyAlignment="1">
      <alignment vertical="center" shrinkToFit="1"/>
    </xf>
    <xf numFmtId="0" fontId="24" fillId="24" borderId="22" xfId="0" applyFont="1" applyFill="1" applyBorder="1" applyAlignment="1">
      <alignment horizontal="center" vertical="center" shrinkToFit="1"/>
    </xf>
    <xf numFmtId="0" fontId="28" fillId="24" borderId="23" xfId="0" applyFont="1" applyFill="1" applyBorder="1" applyAlignment="1">
      <alignment horizontal="center" vertical="center" wrapText="1" shrinkToFit="1"/>
    </xf>
    <xf numFmtId="0" fontId="28" fillId="24" borderId="24" xfId="0" applyFont="1" applyFill="1" applyBorder="1" applyAlignment="1">
      <alignment horizontal="center" vertical="center" shrinkToFit="1"/>
    </xf>
    <xf numFmtId="176" fontId="21" fillId="0" borderId="25" xfId="0" applyNumberFormat="1" applyFont="1" applyBorder="1" applyAlignment="1">
      <alignment vertical="center" shrinkToFit="1"/>
    </xf>
    <xf numFmtId="176" fontId="21" fillId="0" borderId="23" xfId="0" applyNumberFormat="1" applyFont="1" applyBorder="1" applyAlignment="1">
      <alignment vertical="center" shrinkToFit="1"/>
    </xf>
    <xf numFmtId="176" fontId="21" fillId="0" borderId="24" xfId="0" applyNumberFormat="1" applyFont="1" applyBorder="1" applyAlignment="1">
      <alignment vertical="center" shrinkToFit="1"/>
    </xf>
    <xf numFmtId="176" fontId="0" fillId="0" borderId="0" xfId="0" applyNumberFormat="1">
      <alignment vertical="center"/>
    </xf>
    <xf numFmtId="0" fontId="24" fillId="24" borderId="26" xfId="0" applyFont="1" applyFill="1" applyBorder="1" applyAlignment="1">
      <alignment horizontal="center" vertical="center" shrinkToFit="1"/>
    </xf>
    <xf numFmtId="0" fontId="24" fillId="27" borderId="27" xfId="0" applyFont="1" applyFill="1" applyBorder="1" applyAlignment="1">
      <alignment horizontal="center" vertical="center" shrinkToFit="1"/>
    </xf>
    <xf numFmtId="0" fontId="25" fillId="24" borderId="28" xfId="0" applyFont="1" applyFill="1" applyBorder="1" applyAlignment="1">
      <alignment horizontal="center" vertical="center" shrinkToFit="1"/>
    </xf>
    <xf numFmtId="0" fontId="25" fillId="0" borderId="29" xfId="0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0" fontId="25" fillId="0" borderId="28" xfId="0" applyFont="1" applyBorder="1" applyAlignment="1">
      <alignment vertical="center" shrinkToFit="1"/>
    </xf>
    <xf numFmtId="0" fontId="24" fillId="27" borderId="19" xfId="0" applyFont="1" applyFill="1" applyBorder="1" applyAlignment="1">
      <alignment horizontal="center" vertical="center" shrinkToFit="1"/>
    </xf>
    <xf numFmtId="0" fontId="24" fillId="27" borderId="20" xfId="0" applyFont="1" applyFill="1" applyBorder="1" applyAlignment="1">
      <alignment horizontal="center" vertical="center" shrinkToFit="1"/>
    </xf>
    <xf numFmtId="0" fontId="24" fillId="27" borderId="21" xfId="0" applyFont="1" applyFill="1" applyBorder="1" applyAlignment="1">
      <alignment vertical="center" shrinkToFit="1"/>
    </xf>
    <xf numFmtId="0" fontId="24" fillId="27" borderId="19" xfId="0" applyFont="1" applyFill="1" applyBorder="1" applyAlignment="1">
      <alignment vertical="center" shrinkToFit="1"/>
    </xf>
    <xf numFmtId="0" fontId="24" fillId="27" borderId="20" xfId="0" applyFont="1" applyFill="1" applyBorder="1" applyAlignment="1">
      <alignment vertical="center" shrinkToFit="1"/>
    </xf>
    <xf numFmtId="0" fontId="24" fillId="28" borderId="19" xfId="0" applyFont="1" applyFill="1" applyBorder="1" applyAlignment="1">
      <alignment horizontal="center" vertical="center" shrinkToFit="1"/>
    </xf>
    <xf numFmtId="0" fontId="24" fillId="28" borderId="20" xfId="0" applyFont="1" applyFill="1" applyBorder="1" applyAlignment="1">
      <alignment horizontal="center" vertical="center" shrinkToFit="1"/>
    </xf>
    <xf numFmtId="0" fontId="24" fillId="28" borderId="21" xfId="0" applyFont="1" applyFill="1" applyBorder="1" applyAlignment="1">
      <alignment vertical="center" shrinkToFit="1"/>
    </xf>
    <xf numFmtId="0" fontId="24" fillId="28" borderId="19" xfId="0" applyFont="1" applyFill="1" applyBorder="1" applyAlignment="1">
      <alignment vertical="center" shrinkToFit="1"/>
    </xf>
    <xf numFmtId="0" fontId="24" fillId="28" borderId="20" xfId="0" applyFont="1" applyFill="1" applyBorder="1" applyAlignment="1">
      <alignment vertical="center" shrinkToFit="1"/>
    </xf>
    <xf numFmtId="0" fontId="28" fillId="0" borderId="30" xfId="0" applyFont="1" applyBorder="1" applyAlignment="1">
      <alignment horizontal="right" vertical="center"/>
    </xf>
    <xf numFmtId="0" fontId="24" fillId="24" borderId="31" xfId="0" applyFont="1" applyFill="1" applyBorder="1" applyAlignment="1">
      <alignment horizontal="center" vertical="center" shrinkToFit="1"/>
    </xf>
    <xf numFmtId="0" fontId="28" fillId="24" borderId="32" xfId="0" applyFont="1" applyFill="1" applyBorder="1" applyAlignment="1">
      <alignment horizontal="center" vertical="center" wrapText="1" shrinkToFit="1"/>
    </xf>
    <xf numFmtId="0" fontId="28" fillId="24" borderId="33" xfId="0" applyFont="1" applyFill="1" applyBorder="1" applyAlignment="1">
      <alignment horizontal="center" vertical="center" shrinkToFit="1"/>
    </xf>
    <xf numFmtId="177" fontId="21" fillId="0" borderId="34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77" fontId="21" fillId="0" borderId="33" xfId="0" applyNumberFormat="1" applyFont="1" applyBorder="1" applyAlignment="1">
      <alignment vertical="center" shrinkToFit="1"/>
    </xf>
    <xf numFmtId="178" fontId="21" fillId="0" borderId="35" xfId="0" applyNumberFormat="1" applyFont="1" applyBorder="1" applyAlignment="1">
      <alignment horizontal="right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176" fontId="21" fillId="0" borderId="13" xfId="0" applyNumberFormat="1" applyFont="1" applyBorder="1" applyAlignment="1">
      <alignment vertical="center" shrinkToFit="1"/>
    </xf>
    <xf numFmtId="176" fontId="21" fillId="0" borderId="11" xfId="0" applyNumberFormat="1" applyFont="1" applyBorder="1" applyAlignment="1">
      <alignment vertical="center" shrinkToFit="1"/>
    </xf>
    <xf numFmtId="176" fontId="21" fillId="0" borderId="12" xfId="0" applyNumberFormat="1" applyFont="1" applyBorder="1" applyAlignment="1">
      <alignment vertical="center" shrinkToFit="1"/>
    </xf>
    <xf numFmtId="0" fontId="28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176" fontId="21" fillId="0" borderId="34" xfId="0" applyNumberFormat="1" applyFont="1" applyBorder="1" applyAlignment="1">
      <alignment vertical="center" shrinkToFit="1"/>
    </xf>
    <xf numFmtId="176" fontId="21" fillId="0" borderId="32" xfId="0" applyNumberFormat="1" applyFont="1" applyBorder="1" applyAlignment="1">
      <alignment vertical="center" shrinkToFit="1"/>
    </xf>
    <xf numFmtId="176" fontId="21" fillId="0" borderId="33" xfId="0" applyNumberFormat="1" applyFont="1" applyBorder="1" applyAlignment="1">
      <alignment vertical="center" shrinkToFit="1"/>
    </xf>
    <xf numFmtId="0" fontId="25" fillId="29" borderId="36" xfId="0" applyFont="1" applyFill="1" applyBorder="1" applyAlignment="1">
      <alignment horizontal="center" vertical="center" shrinkToFit="1"/>
    </xf>
    <xf numFmtId="0" fontId="25" fillId="29" borderId="37" xfId="0" applyFont="1" applyFill="1" applyBorder="1" applyAlignment="1">
      <alignment horizontal="center" vertical="center" shrinkToFit="1"/>
    </xf>
    <xf numFmtId="0" fontId="25" fillId="29" borderId="38" xfId="0" applyFont="1" applyFill="1" applyBorder="1" applyAlignment="1">
      <alignment horizontal="center" vertical="center" shrinkToFit="1"/>
    </xf>
    <xf numFmtId="0" fontId="25" fillId="29" borderId="35" xfId="0" applyFont="1" applyFill="1" applyBorder="1" applyAlignment="1">
      <alignment horizontal="center" vertical="center" shrinkToFit="1"/>
    </xf>
    <xf numFmtId="0" fontId="25" fillId="29" borderId="0" xfId="0" applyFont="1" applyFill="1" applyBorder="1" applyAlignment="1">
      <alignment horizontal="center" vertical="center" shrinkToFit="1"/>
    </xf>
    <xf numFmtId="0" fontId="25" fillId="29" borderId="39" xfId="0" applyFont="1" applyFill="1" applyBorder="1" applyAlignment="1">
      <alignment horizontal="center" vertical="center" shrinkToFit="1"/>
    </xf>
    <xf numFmtId="0" fontId="24" fillId="30" borderId="27" xfId="0" applyFont="1" applyFill="1" applyBorder="1" applyAlignment="1">
      <alignment horizontal="center" vertical="center" shrinkToFit="1"/>
    </xf>
    <xf numFmtId="0" fontId="24" fillId="30" borderId="19" xfId="0" applyFont="1" applyFill="1" applyBorder="1" applyAlignment="1">
      <alignment horizontal="center" vertical="center" shrinkToFit="1"/>
    </xf>
    <xf numFmtId="0" fontId="24" fillId="30" borderId="20" xfId="0" applyFont="1" applyFill="1" applyBorder="1" applyAlignment="1">
      <alignment horizontal="center" vertical="center" shrinkToFit="1"/>
    </xf>
    <xf numFmtId="0" fontId="24" fillId="30" borderId="19" xfId="0" applyFont="1" applyFill="1" applyBorder="1" applyAlignment="1">
      <alignment vertical="center" shrinkToFit="1"/>
    </xf>
    <xf numFmtId="0" fontId="24" fillId="30" borderId="20" xfId="0" applyFont="1" applyFill="1" applyBorder="1" applyAlignment="1">
      <alignment vertical="center" shrinkToFit="1"/>
    </xf>
    <xf numFmtId="0" fontId="25" fillId="29" borderId="40" xfId="0" applyFont="1" applyFill="1" applyBorder="1" applyAlignment="1">
      <alignment horizontal="center" vertical="center" shrinkToFit="1"/>
    </xf>
    <xf numFmtId="0" fontId="25" fillId="29" borderId="41" xfId="0" applyFont="1" applyFill="1" applyBorder="1" applyAlignment="1">
      <alignment horizontal="center" vertical="center" shrinkToFit="1"/>
    </xf>
    <xf numFmtId="0" fontId="25" fillId="29" borderId="42" xfId="0" applyFont="1" applyFill="1" applyBorder="1" applyAlignment="1">
      <alignment horizontal="center" vertical="center" shrinkToFi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H30年度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'H30'!$R$6:$R$17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'H30'!$D$6:$D$17</c:f>
              <c:numCache>
                <c:formatCode>General</c:formatCode>
                <c:ptCount val="12"/>
                <c:pt idx="0">
                  <c:v>27</c:v>
                </c:pt>
                <c:pt idx="1">
                  <c:v>25</c:v>
                </c:pt>
                <c:pt idx="2">
                  <c:v>22</c:v>
                </c:pt>
                <c:pt idx="3">
                  <c:v>24</c:v>
                </c:pt>
                <c:pt idx="4">
                  <c:v>31</c:v>
                </c:pt>
                <c:pt idx="5">
                  <c:v>22</c:v>
                </c:pt>
                <c:pt idx="6">
                  <c:v>22</c:v>
                </c:pt>
                <c:pt idx="7">
                  <c:v>31</c:v>
                </c:pt>
                <c:pt idx="8">
                  <c:v>20</c:v>
                </c:pt>
                <c:pt idx="9">
                  <c:v>23</c:v>
                </c:pt>
                <c:pt idx="10">
                  <c:v>27</c:v>
                </c:pt>
                <c:pt idx="11">
                  <c:v>23</c:v>
                </c:pt>
              </c:numCache>
            </c:numRef>
          </c:val>
        </c:ser>
        <c:ser>
          <c:idx val="0"/>
          <c:order val="1"/>
          <c:tx>
            <c:strRef>
              <c:f>'H30'!$I$4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'H30'!$R$6:$R$17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'H30'!$K$6:$K$17</c:f>
              <c:numCache>
                <c:formatCode>General</c:formatCode>
                <c:ptCount val="12"/>
                <c:pt idx="0">
                  <c:v>172</c:v>
                </c:pt>
                <c:pt idx="1">
                  <c:v>140</c:v>
                </c:pt>
                <c:pt idx="2">
                  <c:v>138</c:v>
                </c:pt>
                <c:pt idx="3">
                  <c:v>106</c:v>
                </c:pt>
                <c:pt idx="4">
                  <c:v>210</c:v>
                </c:pt>
                <c:pt idx="5">
                  <c:v>140</c:v>
                </c:pt>
                <c:pt idx="6">
                  <c:v>157</c:v>
                </c:pt>
                <c:pt idx="7">
                  <c:v>109</c:v>
                </c:pt>
                <c:pt idx="8">
                  <c:v>122</c:v>
                </c:pt>
                <c:pt idx="9">
                  <c:v>107</c:v>
                </c:pt>
                <c:pt idx="10">
                  <c:v>135</c:v>
                </c:pt>
                <c:pt idx="11">
                  <c:v>303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51105278506851"/>
          <c:y val="0.13769567660347443"/>
          <c:w val="0.13432098765432099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'H26'!$R$6:$R$17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'H26'!$G$6:$G$17</c:f>
              <c:numCache>
                <c:formatCode>General</c:formatCode>
                <c:ptCount val="12"/>
                <c:pt idx="0">
                  <c:v>48</c:v>
                </c:pt>
                <c:pt idx="1">
                  <c:v>37</c:v>
                </c:pt>
                <c:pt idx="2">
                  <c:v>44</c:v>
                </c:pt>
                <c:pt idx="3">
                  <c:v>38</c:v>
                </c:pt>
                <c:pt idx="4">
                  <c:v>36</c:v>
                </c:pt>
                <c:pt idx="5">
                  <c:v>38</c:v>
                </c:pt>
                <c:pt idx="6">
                  <c:v>41</c:v>
                </c:pt>
                <c:pt idx="7">
                  <c:v>53</c:v>
                </c:pt>
                <c:pt idx="8">
                  <c:v>39</c:v>
                </c:pt>
                <c:pt idx="9">
                  <c:v>50</c:v>
                </c:pt>
                <c:pt idx="10">
                  <c:v>60</c:v>
                </c:pt>
                <c:pt idx="11">
                  <c:v>35</c:v>
                </c:pt>
              </c:numCache>
            </c:numRef>
          </c:val>
        </c:ser>
        <c:ser>
          <c:idx val="0"/>
          <c:order val="1"/>
          <c:tx>
            <c:strRef>
              <c:f>'H26'!$L$4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'H26'!$R$6:$R$17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'H26'!$N$6:$N$17</c:f>
              <c:numCache>
                <c:formatCode>General</c:formatCode>
                <c:ptCount val="12"/>
                <c:pt idx="0">
                  <c:v>182</c:v>
                </c:pt>
                <c:pt idx="1">
                  <c:v>134</c:v>
                </c:pt>
                <c:pt idx="2">
                  <c:v>106</c:v>
                </c:pt>
                <c:pt idx="3">
                  <c:v>89</c:v>
                </c:pt>
                <c:pt idx="4">
                  <c:v>127</c:v>
                </c:pt>
                <c:pt idx="5">
                  <c:v>123</c:v>
                </c:pt>
                <c:pt idx="6">
                  <c:v>103</c:v>
                </c:pt>
                <c:pt idx="7">
                  <c:v>113</c:v>
                </c:pt>
                <c:pt idx="8">
                  <c:v>122</c:v>
                </c:pt>
                <c:pt idx="9">
                  <c:v>72</c:v>
                </c:pt>
                <c:pt idx="10">
                  <c:v>83</c:v>
                </c:pt>
                <c:pt idx="11">
                  <c:v>351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H25年度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'H25'!$R$6:$R$17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'H25'!$D$6:$D$17</c:f>
              <c:numCache>
                <c:formatCode>General</c:formatCode>
                <c:ptCount val="12"/>
                <c:pt idx="0">
                  <c:v>41</c:v>
                </c:pt>
                <c:pt idx="1">
                  <c:v>36</c:v>
                </c:pt>
                <c:pt idx="2">
                  <c:v>41</c:v>
                </c:pt>
                <c:pt idx="3">
                  <c:v>32</c:v>
                </c:pt>
                <c:pt idx="4">
                  <c:v>37</c:v>
                </c:pt>
                <c:pt idx="5">
                  <c:v>36</c:v>
                </c:pt>
                <c:pt idx="6">
                  <c:v>30</c:v>
                </c:pt>
                <c:pt idx="7">
                  <c:v>45</c:v>
                </c:pt>
                <c:pt idx="8">
                  <c:v>24</c:v>
                </c:pt>
                <c:pt idx="9">
                  <c:v>30</c:v>
                </c:pt>
                <c:pt idx="10">
                  <c:v>30</c:v>
                </c:pt>
                <c:pt idx="11">
                  <c:v>34</c:v>
                </c:pt>
              </c:numCache>
            </c:numRef>
          </c:val>
        </c:ser>
        <c:ser>
          <c:idx val="0"/>
          <c:order val="1"/>
          <c:tx>
            <c:strRef>
              <c:f>'H25'!$I$4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'H25'!$R$6:$R$17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'H25'!$K$6:$K$17</c:f>
              <c:numCache>
                <c:formatCode>General</c:formatCode>
                <c:ptCount val="12"/>
                <c:pt idx="0">
                  <c:v>181</c:v>
                </c:pt>
                <c:pt idx="1">
                  <c:v>83</c:v>
                </c:pt>
                <c:pt idx="2">
                  <c:v>72</c:v>
                </c:pt>
                <c:pt idx="3">
                  <c:v>133</c:v>
                </c:pt>
                <c:pt idx="4">
                  <c:v>123</c:v>
                </c:pt>
                <c:pt idx="5">
                  <c:v>111</c:v>
                </c:pt>
                <c:pt idx="6">
                  <c:v>119</c:v>
                </c:pt>
                <c:pt idx="7">
                  <c:v>82</c:v>
                </c:pt>
                <c:pt idx="8">
                  <c:v>105</c:v>
                </c:pt>
                <c:pt idx="9">
                  <c:v>93</c:v>
                </c:pt>
                <c:pt idx="10">
                  <c:v>99</c:v>
                </c:pt>
                <c:pt idx="11">
                  <c:v>255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'H25'!$E$4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'H25'!$R$6:$R$17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'H25'!$G$6:$G$17</c:f>
              <c:numCache>
                <c:formatCode>General</c:formatCode>
                <c:ptCount val="12"/>
                <c:pt idx="0">
                  <c:v>40</c:v>
                </c:pt>
                <c:pt idx="1">
                  <c:v>53</c:v>
                </c:pt>
                <c:pt idx="2">
                  <c:v>38</c:v>
                </c:pt>
                <c:pt idx="3">
                  <c:v>31</c:v>
                </c:pt>
                <c:pt idx="4">
                  <c:v>43</c:v>
                </c:pt>
                <c:pt idx="5">
                  <c:v>46</c:v>
                </c:pt>
                <c:pt idx="6">
                  <c:v>53</c:v>
                </c:pt>
                <c:pt idx="7">
                  <c:v>44</c:v>
                </c:pt>
                <c:pt idx="8">
                  <c:v>39</c:v>
                </c:pt>
                <c:pt idx="9">
                  <c:v>52</c:v>
                </c:pt>
                <c:pt idx="10">
                  <c:v>37</c:v>
                </c:pt>
                <c:pt idx="11">
                  <c:v>49</c:v>
                </c:pt>
              </c:numCache>
            </c:numRef>
          </c:val>
        </c:ser>
        <c:ser>
          <c:idx val="0"/>
          <c:order val="1"/>
          <c:tx>
            <c:strRef>
              <c:f>'H25'!$L$4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'H25'!$R$6:$R$17</c:f>
              <c:strCache>
                <c:ptCount val="12"/>
                <c:pt idx="0">
                  <c:v>H25.4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H26.1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'H25'!$N$6:$N$17</c:f>
              <c:numCache>
                <c:formatCode>General</c:formatCode>
                <c:ptCount val="12"/>
                <c:pt idx="0">
                  <c:v>216</c:v>
                </c:pt>
                <c:pt idx="1">
                  <c:v>118</c:v>
                </c:pt>
                <c:pt idx="2">
                  <c:v>120</c:v>
                </c:pt>
                <c:pt idx="3">
                  <c:v>126</c:v>
                </c:pt>
                <c:pt idx="4">
                  <c:v>112</c:v>
                </c:pt>
                <c:pt idx="5">
                  <c:v>119</c:v>
                </c:pt>
                <c:pt idx="6">
                  <c:v>108</c:v>
                </c:pt>
                <c:pt idx="7">
                  <c:v>107</c:v>
                </c:pt>
                <c:pt idx="8">
                  <c:v>95</c:v>
                </c:pt>
                <c:pt idx="9">
                  <c:v>82</c:v>
                </c:pt>
                <c:pt idx="10">
                  <c:v>111</c:v>
                </c:pt>
                <c:pt idx="11">
                  <c:v>322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H24年度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'H24'!$R$6:$R$17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'H24'!$D$6:$D$17</c:f>
              <c:numCache>
                <c:formatCode>General</c:formatCode>
                <c:ptCount val="12"/>
                <c:pt idx="0">
                  <c:v>38</c:v>
                </c:pt>
                <c:pt idx="1">
                  <c:v>39</c:v>
                </c:pt>
                <c:pt idx="2">
                  <c:v>25</c:v>
                </c:pt>
                <c:pt idx="3">
                  <c:v>25</c:v>
                </c:pt>
                <c:pt idx="4">
                  <c:v>39</c:v>
                </c:pt>
                <c:pt idx="5">
                  <c:v>30</c:v>
                </c:pt>
                <c:pt idx="6">
                  <c:v>39</c:v>
                </c:pt>
                <c:pt idx="7">
                  <c:v>38</c:v>
                </c:pt>
                <c:pt idx="8">
                  <c:v>40</c:v>
                </c:pt>
                <c:pt idx="9">
                  <c:v>23</c:v>
                </c:pt>
                <c:pt idx="10">
                  <c:v>28</c:v>
                </c:pt>
                <c:pt idx="11">
                  <c:v>39</c:v>
                </c:pt>
              </c:numCache>
            </c:numRef>
          </c:val>
        </c:ser>
        <c:ser>
          <c:idx val="0"/>
          <c:order val="1"/>
          <c:tx>
            <c:strRef>
              <c:f>'H24'!$I$4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'H24'!$R$6:$R$17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'H24'!$K$6:$K$17</c:f>
              <c:numCache>
                <c:formatCode>General</c:formatCode>
                <c:ptCount val="12"/>
                <c:pt idx="0">
                  <c:v>164</c:v>
                </c:pt>
                <c:pt idx="1">
                  <c:v>63</c:v>
                </c:pt>
                <c:pt idx="2">
                  <c:v>83</c:v>
                </c:pt>
                <c:pt idx="3">
                  <c:v>106</c:v>
                </c:pt>
                <c:pt idx="4">
                  <c:v>140</c:v>
                </c:pt>
                <c:pt idx="5">
                  <c:v>110</c:v>
                </c:pt>
                <c:pt idx="6">
                  <c:v>156</c:v>
                </c:pt>
                <c:pt idx="7">
                  <c:v>135</c:v>
                </c:pt>
                <c:pt idx="8">
                  <c:v>88</c:v>
                </c:pt>
                <c:pt idx="9">
                  <c:v>78</c:v>
                </c:pt>
                <c:pt idx="10">
                  <c:v>132</c:v>
                </c:pt>
                <c:pt idx="11">
                  <c:v>244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'H24'!$E$4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'H24'!$R$6:$R$17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'H24'!$G$6:$G$17</c:f>
              <c:numCache>
                <c:formatCode>General</c:formatCode>
                <c:ptCount val="12"/>
                <c:pt idx="0">
                  <c:v>53</c:v>
                </c:pt>
                <c:pt idx="1">
                  <c:v>48</c:v>
                </c:pt>
                <c:pt idx="2">
                  <c:v>41</c:v>
                </c:pt>
                <c:pt idx="3">
                  <c:v>31</c:v>
                </c:pt>
                <c:pt idx="4">
                  <c:v>37</c:v>
                </c:pt>
                <c:pt idx="5">
                  <c:v>44</c:v>
                </c:pt>
                <c:pt idx="6">
                  <c:v>42</c:v>
                </c:pt>
                <c:pt idx="7">
                  <c:v>46</c:v>
                </c:pt>
                <c:pt idx="8">
                  <c:v>56</c:v>
                </c:pt>
                <c:pt idx="9">
                  <c:v>61</c:v>
                </c:pt>
                <c:pt idx="10">
                  <c:v>51</c:v>
                </c:pt>
                <c:pt idx="11">
                  <c:v>43</c:v>
                </c:pt>
              </c:numCache>
            </c:numRef>
          </c:val>
        </c:ser>
        <c:ser>
          <c:idx val="0"/>
          <c:order val="1"/>
          <c:tx>
            <c:strRef>
              <c:f>'H24'!$L$4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'H24'!$R$6:$R$17</c:f>
              <c:strCache>
                <c:ptCount val="12"/>
                <c:pt idx="0">
                  <c:v>H24.4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H25.1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'H24'!$N$6:$N$17</c:f>
              <c:numCache>
                <c:formatCode>General</c:formatCode>
                <c:ptCount val="12"/>
                <c:pt idx="0">
                  <c:v>138</c:v>
                </c:pt>
                <c:pt idx="1">
                  <c:v>98</c:v>
                </c:pt>
                <c:pt idx="2">
                  <c:v>52</c:v>
                </c:pt>
                <c:pt idx="3">
                  <c:v>67</c:v>
                </c:pt>
                <c:pt idx="4">
                  <c:v>108</c:v>
                </c:pt>
                <c:pt idx="5">
                  <c:v>99</c:v>
                </c:pt>
                <c:pt idx="6">
                  <c:v>77</c:v>
                </c:pt>
                <c:pt idx="7">
                  <c:v>84</c:v>
                </c:pt>
                <c:pt idx="8">
                  <c:v>101</c:v>
                </c:pt>
                <c:pt idx="9">
                  <c:v>88</c:v>
                </c:pt>
                <c:pt idx="10">
                  <c:v>81</c:v>
                </c:pt>
                <c:pt idx="11">
                  <c:v>274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H23年度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'H23'!$R$6:$R$17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'H23'!$D$6:$D$17</c:f>
              <c:numCache>
                <c:formatCode>General</c:formatCode>
                <c:ptCount val="12"/>
                <c:pt idx="0">
                  <c:v>37</c:v>
                </c:pt>
                <c:pt idx="1">
                  <c:v>30</c:v>
                </c:pt>
                <c:pt idx="2">
                  <c:v>30</c:v>
                </c:pt>
                <c:pt idx="3">
                  <c:v>40</c:v>
                </c:pt>
                <c:pt idx="4">
                  <c:v>34</c:v>
                </c:pt>
                <c:pt idx="5">
                  <c:v>29</c:v>
                </c:pt>
                <c:pt idx="6">
                  <c:v>47</c:v>
                </c:pt>
                <c:pt idx="7">
                  <c:v>25</c:v>
                </c:pt>
                <c:pt idx="8">
                  <c:v>44</c:v>
                </c:pt>
                <c:pt idx="9">
                  <c:v>29</c:v>
                </c:pt>
                <c:pt idx="10">
                  <c:v>31</c:v>
                </c:pt>
                <c:pt idx="11">
                  <c:v>27</c:v>
                </c:pt>
              </c:numCache>
            </c:numRef>
          </c:val>
        </c:ser>
        <c:ser>
          <c:idx val="0"/>
          <c:order val="1"/>
          <c:tx>
            <c:strRef>
              <c:f>'H23'!$I$4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-9.4208223972003496e-004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'H23'!$R$6:$R$17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'H23'!$K$6:$K$17</c:f>
              <c:numCache>
                <c:formatCode>General</c:formatCode>
                <c:ptCount val="12"/>
                <c:pt idx="0">
                  <c:v>146</c:v>
                </c:pt>
                <c:pt idx="1">
                  <c:v>89</c:v>
                </c:pt>
                <c:pt idx="2">
                  <c:v>89</c:v>
                </c:pt>
                <c:pt idx="3">
                  <c:v>95</c:v>
                </c:pt>
                <c:pt idx="4">
                  <c:v>80</c:v>
                </c:pt>
                <c:pt idx="5">
                  <c:v>96</c:v>
                </c:pt>
                <c:pt idx="6">
                  <c:v>116</c:v>
                </c:pt>
                <c:pt idx="7">
                  <c:v>111</c:v>
                </c:pt>
                <c:pt idx="8">
                  <c:v>94</c:v>
                </c:pt>
                <c:pt idx="9">
                  <c:v>71</c:v>
                </c:pt>
                <c:pt idx="10">
                  <c:v>71</c:v>
                </c:pt>
                <c:pt idx="11">
                  <c:v>213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'H23'!$E$4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'H23'!$R$6:$R$17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'H23'!$G$6:$G$17</c:f>
              <c:numCache>
                <c:formatCode>General</c:formatCode>
                <c:ptCount val="12"/>
                <c:pt idx="0">
                  <c:v>37</c:v>
                </c:pt>
                <c:pt idx="1">
                  <c:v>37</c:v>
                </c:pt>
                <c:pt idx="2">
                  <c:v>42</c:v>
                </c:pt>
                <c:pt idx="3">
                  <c:v>41</c:v>
                </c:pt>
                <c:pt idx="4">
                  <c:v>43</c:v>
                </c:pt>
                <c:pt idx="5">
                  <c:v>30</c:v>
                </c:pt>
                <c:pt idx="6">
                  <c:v>38</c:v>
                </c:pt>
                <c:pt idx="7">
                  <c:v>45</c:v>
                </c:pt>
                <c:pt idx="8">
                  <c:v>31</c:v>
                </c:pt>
                <c:pt idx="9">
                  <c:v>50</c:v>
                </c:pt>
                <c:pt idx="10">
                  <c:v>53</c:v>
                </c:pt>
                <c:pt idx="11">
                  <c:v>51</c:v>
                </c:pt>
              </c:numCache>
            </c:numRef>
          </c:val>
        </c:ser>
        <c:ser>
          <c:idx val="0"/>
          <c:order val="1"/>
          <c:tx>
            <c:strRef>
              <c:f>'H23'!$L$4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'H23'!$R$6:$R$17</c:f>
              <c:strCache>
                <c:ptCount val="12"/>
                <c:pt idx="0">
                  <c:v>H23.4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H24.1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'H23'!$N$6:$N$17</c:f>
              <c:numCache>
                <c:formatCode>General</c:formatCode>
                <c:ptCount val="12"/>
                <c:pt idx="0">
                  <c:v>128</c:v>
                </c:pt>
                <c:pt idx="1">
                  <c:v>80</c:v>
                </c:pt>
                <c:pt idx="2">
                  <c:v>84</c:v>
                </c:pt>
                <c:pt idx="3">
                  <c:v>72</c:v>
                </c:pt>
                <c:pt idx="4">
                  <c:v>123</c:v>
                </c:pt>
                <c:pt idx="5">
                  <c:v>78</c:v>
                </c:pt>
                <c:pt idx="6">
                  <c:v>84</c:v>
                </c:pt>
                <c:pt idx="7">
                  <c:v>81</c:v>
                </c:pt>
                <c:pt idx="8">
                  <c:v>82</c:v>
                </c:pt>
                <c:pt idx="9">
                  <c:v>77</c:v>
                </c:pt>
                <c:pt idx="10">
                  <c:v>93</c:v>
                </c:pt>
                <c:pt idx="11">
                  <c:v>343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H22年度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'H22'!$R$6:$R$17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'H22'!$D$6:$D$17</c:f>
              <c:numCache>
                <c:formatCode>General</c:formatCode>
                <c:ptCount val="12"/>
                <c:pt idx="0">
                  <c:v>29</c:v>
                </c:pt>
                <c:pt idx="1">
                  <c:v>44</c:v>
                </c:pt>
                <c:pt idx="2">
                  <c:v>40</c:v>
                </c:pt>
                <c:pt idx="3">
                  <c:v>30</c:v>
                </c:pt>
                <c:pt idx="4">
                  <c:v>44</c:v>
                </c:pt>
                <c:pt idx="5">
                  <c:v>32</c:v>
                </c:pt>
                <c:pt idx="6">
                  <c:v>32</c:v>
                </c:pt>
                <c:pt idx="7">
                  <c:v>42</c:v>
                </c:pt>
                <c:pt idx="8">
                  <c:v>40</c:v>
                </c:pt>
                <c:pt idx="9">
                  <c:v>28</c:v>
                </c:pt>
                <c:pt idx="10">
                  <c:v>35</c:v>
                </c:pt>
                <c:pt idx="11">
                  <c:v>37</c:v>
                </c:pt>
              </c:numCache>
            </c:numRef>
          </c:val>
        </c:ser>
        <c:ser>
          <c:idx val="0"/>
          <c:order val="1"/>
          <c:tx>
            <c:strRef>
              <c:f>'H22'!$I$4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'H22'!$R$6:$R$17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'H22'!$K$6:$K$17</c:f>
              <c:numCache>
                <c:formatCode>General</c:formatCode>
                <c:ptCount val="12"/>
                <c:pt idx="0">
                  <c:v>168</c:v>
                </c:pt>
                <c:pt idx="1">
                  <c:v>79</c:v>
                </c:pt>
                <c:pt idx="2">
                  <c:v>69</c:v>
                </c:pt>
                <c:pt idx="3">
                  <c:v>117</c:v>
                </c:pt>
                <c:pt idx="4">
                  <c:v>112</c:v>
                </c:pt>
                <c:pt idx="5">
                  <c:v>106</c:v>
                </c:pt>
                <c:pt idx="6">
                  <c:v>120</c:v>
                </c:pt>
                <c:pt idx="7">
                  <c:v>93</c:v>
                </c:pt>
                <c:pt idx="8">
                  <c:v>90</c:v>
                </c:pt>
                <c:pt idx="9">
                  <c:v>73</c:v>
                </c:pt>
                <c:pt idx="10">
                  <c:v>69</c:v>
                </c:pt>
                <c:pt idx="11">
                  <c:v>268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'H22'!$E$4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'H22'!$R$6:$R$17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'H22'!$G$6:$G$17</c:f>
              <c:numCache>
                <c:formatCode>General</c:formatCode>
                <c:ptCount val="12"/>
                <c:pt idx="0">
                  <c:v>28</c:v>
                </c:pt>
                <c:pt idx="1">
                  <c:v>44</c:v>
                </c:pt>
                <c:pt idx="2">
                  <c:v>35</c:v>
                </c:pt>
                <c:pt idx="3">
                  <c:v>37</c:v>
                </c:pt>
                <c:pt idx="4">
                  <c:v>41</c:v>
                </c:pt>
                <c:pt idx="5">
                  <c:v>42</c:v>
                </c:pt>
                <c:pt idx="6">
                  <c:v>32</c:v>
                </c:pt>
                <c:pt idx="7">
                  <c:v>49</c:v>
                </c:pt>
                <c:pt idx="8">
                  <c:v>34</c:v>
                </c:pt>
                <c:pt idx="9">
                  <c:v>53</c:v>
                </c:pt>
                <c:pt idx="10">
                  <c:v>42</c:v>
                </c:pt>
                <c:pt idx="11">
                  <c:v>42</c:v>
                </c:pt>
              </c:numCache>
            </c:numRef>
          </c:val>
        </c:ser>
        <c:ser>
          <c:idx val="0"/>
          <c:order val="1"/>
          <c:tx>
            <c:strRef>
              <c:f>'H22'!$L$4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'H22'!$R$6:$R$17</c:f>
              <c:strCache>
                <c:ptCount val="12"/>
                <c:pt idx="0">
                  <c:v>H22.4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H23.1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'H22'!$N$6:$N$17</c:f>
              <c:numCache>
                <c:formatCode>General</c:formatCode>
                <c:ptCount val="12"/>
                <c:pt idx="0">
                  <c:v>113</c:v>
                </c:pt>
                <c:pt idx="1">
                  <c:v>64</c:v>
                </c:pt>
                <c:pt idx="2">
                  <c:v>93</c:v>
                </c:pt>
                <c:pt idx="3">
                  <c:v>77</c:v>
                </c:pt>
                <c:pt idx="4">
                  <c:v>93</c:v>
                </c:pt>
                <c:pt idx="5">
                  <c:v>99</c:v>
                </c:pt>
                <c:pt idx="6">
                  <c:v>71</c:v>
                </c:pt>
                <c:pt idx="7">
                  <c:v>76</c:v>
                </c:pt>
                <c:pt idx="8">
                  <c:v>72</c:v>
                </c:pt>
                <c:pt idx="9">
                  <c:v>59</c:v>
                </c:pt>
                <c:pt idx="10">
                  <c:v>74</c:v>
                </c:pt>
                <c:pt idx="11">
                  <c:v>288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H21年度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'H21'!$R$6:$R$17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'H21'!$D$6:$D$17</c:f>
              <c:numCache>
                <c:formatCode>General</c:formatCode>
                <c:ptCount val="12"/>
                <c:pt idx="0">
                  <c:v>45</c:v>
                </c:pt>
                <c:pt idx="1">
                  <c:v>24</c:v>
                </c:pt>
                <c:pt idx="2">
                  <c:v>33</c:v>
                </c:pt>
                <c:pt idx="3">
                  <c:v>31</c:v>
                </c:pt>
                <c:pt idx="4">
                  <c:v>34</c:v>
                </c:pt>
                <c:pt idx="5">
                  <c:v>40</c:v>
                </c:pt>
                <c:pt idx="6">
                  <c:v>33</c:v>
                </c:pt>
                <c:pt idx="7">
                  <c:v>40</c:v>
                </c:pt>
                <c:pt idx="8">
                  <c:v>27</c:v>
                </c:pt>
                <c:pt idx="9">
                  <c:v>44</c:v>
                </c:pt>
                <c:pt idx="10">
                  <c:v>21</c:v>
                </c:pt>
                <c:pt idx="11">
                  <c:v>39</c:v>
                </c:pt>
              </c:numCache>
            </c:numRef>
          </c:val>
        </c:ser>
        <c:ser>
          <c:idx val="0"/>
          <c:order val="1"/>
          <c:tx>
            <c:strRef>
              <c:f>'H21'!$I$4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'H21'!$R$6:$R$17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'H21'!$K$6:$K$17</c:f>
              <c:numCache>
                <c:formatCode>General</c:formatCode>
                <c:ptCount val="12"/>
                <c:pt idx="0">
                  <c:v>170</c:v>
                </c:pt>
                <c:pt idx="1">
                  <c:v>70</c:v>
                </c:pt>
                <c:pt idx="2">
                  <c:v>80</c:v>
                </c:pt>
                <c:pt idx="3">
                  <c:v>84</c:v>
                </c:pt>
                <c:pt idx="4">
                  <c:v>107</c:v>
                </c:pt>
                <c:pt idx="5">
                  <c:v>113</c:v>
                </c:pt>
                <c:pt idx="6">
                  <c:v>108</c:v>
                </c:pt>
                <c:pt idx="7">
                  <c:v>92</c:v>
                </c:pt>
                <c:pt idx="8">
                  <c:v>91</c:v>
                </c:pt>
                <c:pt idx="9">
                  <c:v>58</c:v>
                </c:pt>
                <c:pt idx="10">
                  <c:v>76</c:v>
                </c:pt>
                <c:pt idx="11">
                  <c:v>275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'H30'!$E$4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'H30'!$R$6:$R$17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'H30'!$G$6:$G$17</c:f>
              <c:numCache>
                <c:formatCode>General</c:formatCode>
                <c:ptCount val="12"/>
                <c:pt idx="0">
                  <c:v>44</c:v>
                </c:pt>
                <c:pt idx="1">
                  <c:v>47</c:v>
                </c:pt>
                <c:pt idx="2">
                  <c:v>40</c:v>
                </c:pt>
                <c:pt idx="3">
                  <c:v>45</c:v>
                </c:pt>
                <c:pt idx="4">
                  <c:v>33</c:v>
                </c:pt>
                <c:pt idx="5">
                  <c:v>50</c:v>
                </c:pt>
                <c:pt idx="6">
                  <c:v>46</c:v>
                </c:pt>
                <c:pt idx="7">
                  <c:v>39</c:v>
                </c:pt>
                <c:pt idx="8">
                  <c:v>61</c:v>
                </c:pt>
                <c:pt idx="9">
                  <c:v>49</c:v>
                </c:pt>
                <c:pt idx="10">
                  <c:v>53</c:v>
                </c:pt>
                <c:pt idx="11">
                  <c:v>42</c:v>
                </c:pt>
              </c:numCache>
            </c:numRef>
          </c:val>
        </c:ser>
        <c:ser>
          <c:idx val="0"/>
          <c:order val="1"/>
          <c:tx>
            <c:strRef>
              <c:f>'H30'!$L$4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'H30'!$R$6:$R$17</c:f>
              <c:strCache>
                <c:ptCount val="12"/>
                <c:pt idx="0">
                  <c:v>H30.4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'H30'!$N$6:$N$17</c:f>
              <c:numCache>
                <c:formatCode>General</c:formatCode>
                <c:ptCount val="12"/>
                <c:pt idx="0">
                  <c:v>187</c:v>
                </c:pt>
                <c:pt idx="1">
                  <c:v>105</c:v>
                </c:pt>
                <c:pt idx="2">
                  <c:v>96</c:v>
                </c:pt>
                <c:pt idx="3">
                  <c:v>111</c:v>
                </c:pt>
                <c:pt idx="4">
                  <c:v>156</c:v>
                </c:pt>
                <c:pt idx="5">
                  <c:v>110</c:v>
                </c:pt>
                <c:pt idx="6">
                  <c:v>182</c:v>
                </c:pt>
                <c:pt idx="7">
                  <c:v>121</c:v>
                </c:pt>
                <c:pt idx="8">
                  <c:v>107</c:v>
                </c:pt>
                <c:pt idx="9">
                  <c:v>88</c:v>
                </c:pt>
                <c:pt idx="10">
                  <c:v>133</c:v>
                </c:pt>
                <c:pt idx="11">
                  <c:v>341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44253912705353"/>
          <c:y val="0.76814895205547984"/>
          <c:w val="0.14222222222222222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'H21'!$E$4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'H21'!$R$6:$R$17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'H21'!$G$6:$G$17</c:f>
              <c:numCache>
                <c:formatCode>General</c:formatCode>
                <c:ptCount val="12"/>
                <c:pt idx="0">
                  <c:v>42</c:v>
                </c:pt>
                <c:pt idx="1">
                  <c:v>32</c:v>
                </c:pt>
                <c:pt idx="2">
                  <c:v>35</c:v>
                </c:pt>
                <c:pt idx="3">
                  <c:v>40</c:v>
                </c:pt>
                <c:pt idx="4">
                  <c:v>35</c:v>
                </c:pt>
                <c:pt idx="5">
                  <c:v>35</c:v>
                </c:pt>
                <c:pt idx="6">
                  <c:v>39</c:v>
                </c:pt>
                <c:pt idx="7">
                  <c:v>37</c:v>
                </c:pt>
                <c:pt idx="8">
                  <c:v>41</c:v>
                </c:pt>
                <c:pt idx="9">
                  <c:v>38</c:v>
                </c:pt>
                <c:pt idx="10">
                  <c:v>37</c:v>
                </c:pt>
                <c:pt idx="11">
                  <c:v>51</c:v>
                </c:pt>
              </c:numCache>
            </c:numRef>
          </c:val>
        </c:ser>
        <c:ser>
          <c:idx val="0"/>
          <c:order val="1"/>
          <c:tx>
            <c:strRef>
              <c:f>'H21'!$L$4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'H21'!$R$6:$R$17</c:f>
              <c:strCache>
                <c:ptCount val="12"/>
                <c:pt idx="0">
                  <c:v>H21.4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H22.1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'H21'!$N$6:$N$17</c:f>
              <c:numCache>
                <c:formatCode>General</c:formatCode>
                <c:ptCount val="12"/>
                <c:pt idx="0">
                  <c:v>193</c:v>
                </c:pt>
                <c:pt idx="1">
                  <c:v>125</c:v>
                </c:pt>
                <c:pt idx="2">
                  <c:v>91</c:v>
                </c:pt>
                <c:pt idx="3">
                  <c:v>79</c:v>
                </c:pt>
                <c:pt idx="4">
                  <c:v>71</c:v>
                </c:pt>
                <c:pt idx="5">
                  <c:v>99</c:v>
                </c:pt>
                <c:pt idx="6">
                  <c:v>66</c:v>
                </c:pt>
                <c:pt idx="7">
                  <c:v>92</c:v>
                </c:pt>
                <c:pt idx="8">
                  <c:v>65</c:v>
                </c:pt>
                <c:pt idx="9">
                  <c:v>65</c:v>
                </c:pt>
                <c:pt idx="10">
                  <c:v>80</c:v>
                </c:pt>
                <c:pt idx="11">
                  <c:v>270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H20年度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1138861308025647"/>
          <c:w val="0.95256661806163123"/>
          <c:h val="0.793303622970882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'H20'!$R$6:$R$17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'H20'!$D$6:$D$17</c:f>
              <c:numCache>
                <c:formatCode>General</c:formatCode>
                <c:ptCount val="12"/>
                <c:pt idx="0">
                  <c:v>38</c:v>
                </c:pt>
                <c:pt idx="1">
                  <c:v>34</c:v>
                </c:pt>
                <c:pt idx="2">
                  <c:v>27</c:v>
                </c:pt>
                <c:pt idx="3">
                  <c:v>27</c:v>
                </c:pt>
                <c:pt idx="4">
                  <c:v>35</c:v>
                </c:pt>
                <c:pt idx="5">
                  <c:v>45</c:v>
                </c:pt>
                <c:pt idx="6">
                  <c:v>45</c:v>
                </c:pt>
                <c:pt idx="7">
                  <c:v>43</c:v>
                </c:pt>
                <c:pt idx="8">
                  <c:v>47</c:v>
                </c:pt>
                <c:pt idx="9">
                  <c:v>35</c:v>
                </c:pt>
                <c:pt idx="10">
                  <c:v>24</c:v>
                </c:pt>
                <c:pt idx="11">
                  <c:v>32</c:v>
                </c:pt>
              </c:numCache>
            </c:numRef>
          </c:val>
        </c:ser>
        <c:ser>
          <c:idx val="0"/>
          <c:order val="1"/>
          <c:tx>
            <c:strRef>
              <c:f>'H20'!$I$4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-3.8101681734227667e-003"/>
                  <c:y val="-6.3463181471817487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'H20'!$R$6:$R$17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'H20'!$K$6:$K$17</c:f>
              <c:numCache>
                <c:formatCode>General</c:formatCode>
                <c:ptCount val="12"/>
                <c:pt idx="0">
                  <c:v>180</c:v>
                </c:pt>
                <c:pt idx="1">
                  <c:v>89</c:v>
                </c:pt>
                <c:pt idx="2">
                  <c:v>99</c:v>
                </c:pt>
                <c:pt idx="3">
                  <c:v>90</c:v>
                </c:pt>
                <c:pt idx="4">
                  <c:v>95</c:v>
                </c:pt>
                <c:pt idx="5">
                  <c:v>117</c:v>
                </c:pt>
                <c:pt idx="6">
                  <c:v>108</c:v>
                </c:pt>
                <c:pt idx="7">
                  <c:v>112</c:v>
                </c:pt>
                <c:pt idx="8">
                  <c:v>76</c:v>
                </c:pt>
                <c:pt idx="9">
                  <c:v>93</c:v>
                </c:pt>
                <c:pt idx="10">
                  <c:v>77</c:v>
                </c:pt>
                <c:pt idx="11">
                  <c:v>239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87043841742001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8.9931573802541548e-002"/>
          <c:w val="0.95256661806163123"/>
          <c:h val="0.81833606576304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'H20'!$E$4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'H20'!$R$6:$R$17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'H20'!$G$6:$G$17</c:f>
              <c:numCache>
                <c:formatCode>General</c:formatCode>
                <c:ptCount val="12"/>
                <c:pt idx="0">
                  <c:v>38</c:v>
                </c:pt>
                <c:pt idx="1">
                  <c:v>37</c:v>
                </c:pt>
                <c:pt idx="2">
                  <c:v>28</c:v>
                </c:pt>
                <c:pt idx="3">
                  <c:v>37</c:v>
                </c:pt>
                <c:pt idx="4">
                  <c:v>42</c:v>
                </c:pt>
                <c:pt idx="5">
                  <c:v>41</c:v>
                </c:pt>
                <c:pt idx="6">
                  <c:v>46</c:v>
                </c:pt>
                <c:pt idx="7">
                  <c:v>38</c:v>
                </c:pt>
                <c:pt idx="8">
                  <c:v>38</c:v>
                </c:pt>
                <c:pt idx="9">
                  <c:v>53</c:v>
                </c:pt>
                <c:pt idx="10">
                  <c:v>42</c:v>
                </c:pt>
                <c:pt idx="11">
                  <c:v>42</c:v>
                </c:pt>
              </c:numCache>
            </c:numRef>
          </c:val>
        </c:ser>
        <c:ser>
          <c:idx val="0"/>
          <c:order val="1"/>
          <c:tx>
            <c:strRef>
              <c:f>'H20'!$L$4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'H20'!$R$6:$R$17</c:f>
              <c:strCache>
                <c:ptCount val="12"/>
                <c:pt idx="0">
                  <c:v>H20.4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H21.1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'H20'!$N$6:$N$17</c:f>
              <c:numCache>
                <c:formatCode>General</c:formatCode>
                <c:ptCount val="12"/>
                <c:pt idx="0">
                  <c:v>132</c:v>
                </c:pt>
                <c:pt idx="1">
                  <c:v>81</c:v>
                </c:pt>
                <c:pt idx="2">
                  <c:v>121</c:v>
                </c:pt>
                <c:pt idx="3">
                  <c:v>98</c:v>
                </c:pt>
                <c:pt idx="4">
                  <c:v>79</c:v>
                </c:pt>
                <c:pt idx="5">
                  <c:v>91</c:v>
                </c:pt>
                <c:pt idx="6">
                  <c:v>122</c:v>
                </c:pt>
                <c:pt idx="7">
                  <c:v>88</c:v>
                </c:pt>
                <c:pt idx="8">
                  <c:v>79</c:v>
                </c:pt>
                <c:pt idx="9">
                  <c:v>73</c:v>
                </c:pt>
                <c:pt idx="10">
                  <c:v>94</c:v>
                </c:pt>
                <c:pt idx="11">
                  <c:v>325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7956644308349"/>
          <c:y val="0.76329554113653686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H19年度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401621394958768"/>
          <c:y val="3.0059400469678132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295857988165681e-002"/>
          <c:y val="0.11129253580144587"/>
          <c:w val="0.95265231638944536"/>
          <c:h val="0.793678377922057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'H19'!$R$6:$R$17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'H19'!$D$6:$D$17</c:f>
              <c:numCache>
                <c:formatCode>General</c:formatCode>
                <c:ptCount val="12"/>
                <c:pt idx="0">
                  <c:v>27</c:v>
                </c:pt>
                <c:pt idx="1">
                  <c:v>38</c:v>
                </c:pt>
                <c:pt idx="2">
                  <c:v>35</c:v>
                </c:pt>
                <c:pt idx="3">
                  <c:v>37</c:v>
                </c:pt>
                <c:pt idx="4">
                  <c:v>44</c:v>
                </c:pt>
                <c:pt idx="5">
                  <c:v>27</c:v>
                </c:pt>
                <c:pt idx="6">
                  <c:v>38</c:v>
                </c:pt>
                <c:pt idx="7">
                  <c:v>43</c:v>
                </c:pt>
                <c:pt idx="8">
                  <c:v>49</c:v>
                </c:pt>
                <c:pt idx="9">
                  <c:v>30</c:v>
                </c:pt>
                <c:pt idx="10">
                  <c:v>48</c:v>
                </c:pt>
                <c:pt idx="11">
                  <c:v>44</c:v>
                </c:pt>
              </c:numCache>
            </c:numRef>
          </c:val>
        </c:ser>
        <c:ser>
          <c:idx val="0"/>
          <c:order val="1"/>
          <c:tx>
            <c:strRef>
              <c:f>'H19'!$I$4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-3.8105887651617514e-003"/>
                  <c:y val="-7.9366394990099919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'H19'!$R$6:$R$17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'H19'!$K$6:$K$17</c:f>
              <c:numCache>
                <c:formatCode>General</c:formatCode>
                <c:ptCount val="12"/>
                <c:pt idx="0">
                  <c:v>216</c:v>
                </c:pt>
                <c:pt idx="1">
                  <c:v>127</c:v>
                </c:pt>
                <c:pt idx="2">
                  <c:v>90</c:v>
                </c:pt>
                <c:pt idx="3">
                  <c:v>92</c:v>
                </c:pt>
                <c:pt idx="4">
                  <c:v>102</c:v>
                </c:pt>
                <c:pt idx="5">
                  <c:v>83</c:v>
                </c:pt>
                <c:pt idx="6">
                  <c:v>131</c:v>
                </c:pt>
                <c:pt idx="7">
                  <c:v>98</c:v>
                </c:pt>
                <c:pt idx="8">
                  <c:v>103</c:v>
                </c:pt>
                <c:pt idx="9">
                  <c:v>72</c:v>
                </c:pt>
                <c:pt idx="10">
                  <c:v>93</c:v>
                </c:pt>
                <c:pt idx="11">
                  <c:v>289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87727717467273"/>
          <c:y val="0.13766388850516492"/>
          <c:w val="0.11637080867850098"/>
          <c:h val="0.113060428849902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95857988165681e-002"/>
          <c:y val="8.9668615984405453e-002"/>
          <c:w val="0.95265231638944536"/>
          <c:h val="0.818696873417138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'H19'!$E$4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'H19'!$R$6:$R$17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'H19'!$G$6:$G$17</c:f>
              <c:numCache>
                <c:formatCode>General</c:formatCode>
                <c:ptCount val="12"/>
                <c:pt idx="0">
                  <c:v>50</c:v>
                </c:pt>
                <c:pt idx="1">
                  <c:v>46</c:v>
                </c:pt>
                <c:pt idx="2">
                  <c:v>40</c:v>
                </c:pt>
                <c:pt idx="3">
                  <c:v>31</c:v>
                </c:pt>
                <c:pt idx="4">
                  <c:v>27</c:v>
                </c:pt>
                <c:pt idx="5">
                  <c:v>34</c:v>
                </c:pt>
                <c:pt idx="6">
                  <c:v>31</c:v>
                </c:pt>
                <c:pt idx="7">
                  <c:v>32</c:v>
                </c:pt>
                <c:pt idx="8">
                  <c:v>23</c:v>
                </c:pt>
                <c:pt idx="9">
                  <c:v>37</c:v>
                </c:pt>
                <c:pt idx="10">
                  <c:v>40</c:v>
                </c:pt>
                <c:pt idx="11">
                  <c:v>39</c:v>
                </c:pt>
              </c:numCache>
            </c:numRef>
          </c:val>
        </c:ser>
        <c:ser>
          <c:idx val="0"/>
          <c:order val="1"/>
          <c:tx>
            <c:strRef>
              <c:f>'H19'!$L$4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'H19'!$R$6:$R$17</c:f>
              <c:strCache>
                <c:ptCount val="12"/>
                <c:pt idx="0">
                  <c:v>H19.4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'H19'!$N$6:$N$17</c:f>
              <c:numCache>
                <c:formatCode>General</c:formatCode>
                <c:ptCount val="12"/>
                <c:pt idx="0">
                  <c:v>158</c:v>
                </c:pt>
                <c:pt idx="1">
                  <c:v>98</c:v>
                </c:pt>
                <c:pt idx="2">
                  <c:v>88</c:v>
                </c:pt>
                <c:pt idx="3">
                  <c:v>103</c:v>
                </c:pt>
                <c:pt idx="4">
                  <c:v>128</c:v>
                </c:pt>
                <c:pt idx="5">
                  <c:v>109</c:v>
                </c:pt>
                <c:pt idx="6">
                  <c:v>106</c:v>
                </c:pt>
                <c:pt idx="7">
                  <c:v>107</c:v>
                </c:pt>
                <c:pt idx="8">
                  <c:v>111</c:v>
                </c:pt>
                <c:pt idx="9">
                  <c:v>73</c:v>
                </c:pt>
                <c:pt idx="10">
                  <c:v>101</c:v>
                </c:pt>
                <c:pt idx="11">
                  <c:v>342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8659087732376"/>
          <c:y val="0.76331875182268882"/>
          <c:w val="0.1222879684418146"/>
          <c:h val="0.11695906432748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H18年度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401621394958768"/>
          <c:y val="3.0059400469678132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295857988165681e-002"/>
          <c:y val="0.11129253580144587"/>
          <c:w val="0.95265231638944536"/>
          <c:h val="0.793678377922057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'H16.11～'!$B$4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'H16.11～'!$D$6:$D$17</c:f>
              <c:numCache>
                <c:formatCode>General</c:formatCode>
                <c:ptCount val="12"/>
                <c:pt idx="7">
                  <c:v>39</c:v>
                </c:pt>
                <c:pt idx="8">
                  <c:v>27</c:v>
                </c:pt>
                <c:pt idx="9">
                  <c:v>29</c:v>
                </c:pt>
                <c:pt idx="10">
                  <c:v>43</c:v>
                </c:pt>
                <c:pt idx="11">
                  <c:v>37</c:v>
                </c:pt>
              </c:numCache>
            </c:numRef>
          </c:val>
        </c:ser>
        <c:ser>
          <c:idx val="0"/>
          <c:order val="1"/>
          <c:tx>
            <c:strRef>
              <c:f>'H16.11～'!$I$4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'H16.11～'!$K$6:$K$17</c:f>
              <c:numCache>
                <c:formatCode>General</c:formatCode>
                <c:ptCount val="12"/>
                <c:pt idx="7">
                  <c:v>111</c:v>
                </c:pt>
                <c:pt idx="8">
                  <c:v>123</c:v>
                </c:pt>
                <c:pt idx="9">
                  <c:v>83</c:v>
                </c:pt>
                <c:pt idx="10">
                  <c:v>76</c:v>
                </c:pt>
                <c:pt idx="11">
                  <c:v>256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797480936184757"/>
          <c:y val="0.13426593605623857"/>
          <c:w val="0.11637080867850098"/>
          <c:h val="0.113060428849902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95857988165681e-002"/>
          <c:y val="8.9668615984405453e-002"/>
          <c:w val="0.95265231638944536"/>
          <c:h val="0.818696873417138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'H18'!$E$4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'H18'!$R$6:$R$17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'H18'!$G$6:$G$17</c:f>
              <c:numCache>
                <c:formatCode>General</c:formatCode>
                <c:ptCount val="12"/>
                <c:pt idx="0">
                  <c:v>34</c:v>
                </c:pt>
                <c:pt idx="1">
                  <c:v>37</c:v>
                </c:pt>
                <c:pt idx="2">
                  <c:v>34</c:v>
                </c:pt>
                <c:pt idx="3">
                  <c:v>36</c:v>
                </c:pt>
                <c:pt idx="4">
                  <c:v>23</c:v>
                </c:pt>
                <c:pt idx="5">
                  <c:v>30</c:v>
                </c:pt>
                <c:pt idx="6">
                  <c:v>27</c:v>
                </c:pt>
                <c:pt idx="7">
                  <c:v>38</c:v>
                </c:pt>
                <c:pt idx="8">
                  <c:v>52</c:v>
                </c:pt>
                <c:pt idx="9">
                  <c:v>46</c:v>
                </c:pt>
                <c:pt idx="10">
                  <c:v>39</c:v>
                </c:pt>
                <c:pt idx="11">
                  <c:v>45</c:v>
                </c:pt>
              </c:numCache>
            </c:numRef>
          </c:val>
        </c:ser>
        <c:ser>
          <c:idx val="0"/>
          <c:order val="1"/>
          <c:tx>
            <c:strRef>
              <c:f>'H18'!$L$4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'H18'!$R$6:$R$17</c:f>
              <c:strCache>
                <c:ptCount val="12"/>
                <c:pt idx="0">
                  <c:v>H18.4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'H18'!$N$6:$N$17</c:f>
              <c:numCache>
                <c:formatCode>General</c:formatCode>
                <c:ptCount val="12"/>
                <c:pt idx="0">
                  <c:v>141</c:v>
                </c:pt>
                <c:pt idx="1">
                  <c:v>102</c:v>
                </c:pt>
                <c:pt idx="2">
                  <c:v>108</c:v>
                </c:pt>
                <c:pt idx="3">
                  <c:v>90</c:v>
                </c:pt>
                <c:pt idx="4">
                  <c:v>111</c:v>
                </c:pt>
                <c:pt idx="5">
                  <c:v>87</c:v>
                </c:pt>
                <c:pt idx="6">
                  <c:v>106</c:v>
                </c:pt>
                <c:pt idx="7">
                  <c:v>96</c:v>
                </c:pt>
                <c:pt idx="8">
                  <c:v>112</c:v>
                </c:pt>
                <c:pt idx="9">
                  <c:v>83</c:v>
                </c:pt>
                <c:pt idx="10">
                  <c:v>104</c:v>
                </c:pt>
                <c:pt idx="11">
                  <c:v>338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738386991566884"/>
          <c:y val="0.76331875182268882"/>
          <c:w val="0.1222879684418146"/>
          <c:h val="0.11695906432748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H17年度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401621394958768"/>
          <c:y val="3.0059400469678132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295857988165681e-002"/>
          <c:y val="0.11129253580144587"/>
          <c:w val="0.95265231638944536"/>
          <c:h val="0.793678377922057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'H16.11～'!$B$4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'H16.11～'!$D$6:$D$17</c:f>
              <c:numCache>
                <c:formatCode>General</c:formatCode>
                <c:ptCount val="12"/>
                <c:pt idx="7">
                  <c:v>39</c:v>
                </c:pt>
                <c:pt idx="8">
                  <c:v>27</c:v>
                </c:pt>
                <c:pt idx="9">
                  <c:v>29</c:v>
                </c:pt>
                <c:pt idx="10">
                  <c:v>43</c:v>
                </c:pt>
                <c:pt idx="11">
                  <c:v>37</c:v>
                </c:pt>
              </c:numCache>
            </c:numRef>
          </c:val>
        </c:ser>
        <c:ser>
          <c:idx val="0"/>
          <c:order val="1"/>
          <c:tx>
            <c:strRef>
              <c:f>'H16.11～'!$I$4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'H16.11～'!$K$6:$K$17</c:f>
              <c:numCache>
                <c:formatCode>General</c:formatCode>
                <c:ptCount val="12"/>
                <c:pt idx="7">
                  <c:v>111</c:v>
                </c:pt>
                <c:pt idx="8">
                  <c:v>123</c:v>
                </c:pt>
                <c:pt idx="9">
                  <c:v>83</c:v>
                </c:pt>
                <c:pt idx="10">
                  <c:v>76</c:v>
                </c:pt>
                <c:pt idx="11">
                  <c:v>256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797480936184757"/>
          <c:y val="0.13426593605623857"/>
          <c:w val="0.11637080867850098"/>
          <c:h val="0.113060428849902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95857988165681e-002"/>
          <c:y val="8.9668615984405453e-002"/>
          <c:w val="0.95265231638944536"/>
          <c:h val="0.818696873417138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'H16.11～'!$E$4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'H16.11～'!$G$6:$G$17</c:f>
              <c:numCache>
                <c:formatCode>General</c:formatCode>
                <c:ptCount val="12"/>
                <c:pt idx="7">
                  <c:v>45</c:v>
                </c:pt>
                <c:pt idx="8">
                  <c:v>34</c:v>
                </c:pt>
                <c:pt idx="9">
                  <c:v>38</c:v>
                </c:pt>
                <c:pt idx="10">
                  <c:v>36</c:v>
                </c:pt>
                <c:pt idx="11">
                  <c:v>40</c:v>
                </c:pt>
              </c:numCache>
            </c:numRef>
          </c:val>
        </c:ser>
        <c:ser>
          <c:idx val="0"/>
          <c:order val="1"/>
          <c:tx>
            <c:strRef>
              <c:f>'H16.11～'!$L$4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'H16.11～'!$N$6:$N$17</c:f>
              <c:numCache>
                <c:formatCode>General</c:formatCode>
                <c:ptCount val="12"/>
                <c:pt idx="7">
                  <c:v>93</c:v>
                </c:pt>
                <c:pt idx="8">
                  <c:v>97</c:v>
                </c:pt>
                <c:pt idx="9">
                  <c:v>57</c:v>
                </c:pt>
                <c:pt idx="10">
                  <c:v>74</c:v>
                </c:pt>
                <c:pt idx="11">
                  <c:v>315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738386991566884"/>
          <c:y val="0.76331875182268882"/>
          <c:w val="0.1222879684418146"/>
          <c:h val="0.11695906432748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H16年度　人口増減数の月別推移（合併後）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17561831437736949"/>
          <c:y val="3.0058266177138415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295857988165681e-002"/>
          <c:y val="0.10595324707218615"/>
          <c:w val="0.94230769230769229"/>
          <c:h val="0.80437813694340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'H16.11～'!$B$4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'H16.11～'!$D$6:$D$17</c:f>
              <c:numCache>
                <c:formatCode>General</c:formatCode>
                <c:ptCount val="12"/>
                <c:pt idx="7">
                  <c:v>39</c:v>
                </c:pt>
                <c:pt idx="8">
                  <c:v>27</c:v>
                </c:pt>
                <c:pt idx="9">
                  <c:v>29</c:v>
                </c:pt>
                <c:pt idx="10">
                  <c:v>43</c:v>
                </c:pt>
                <c:pt idx="11">
                  <c:v>37</c:v>
                </c:pt>
              </c:numCache>
            </c:numRef>
          </c:val>
        </c:ser>
        <c:ser>
          <c:idx val="0"/>
          <c:order val="1"/>
          <c:tx>
            <c:strRef>
              <c:f>'H16.11～'!$I$4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'H16.11～'!$K$6:$K$17</c:f>
              <c:numCache>
                <c:formatCode>General</c:formatCode>
                <c:ptCount val="12"/>
                <c:pt idx="7">
                  <c:v>111</c:v>
                </c:pt>
                <c:pt idx="8">
                  <c:v>123</c:v>
                </c:pt>
                <c:pt idx="9">
                  <c:v>83</c:v>
                </c:pt>
                <c:pt idx="10">
                  <c:v>76</c:v>
                </c:pt>
                <c:pt idx="11">
                  <c:v>256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797480936184757"/>
          <c:y val="0.134508756580866"/>
          <c:w val="0.11637080867850098"/>
          <c:h val="0.113060428849902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H29年度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'H29'!$R$6:$R$17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'H29'!$D$6:$D$17</c:f>
              <c:numCache>
                <c:formatCode>General</c:formatCode>
                <c:ptCount val="12"/>
                <c:pt idx="0">
                  <c:v>21</c:v>
                </c:pt>
                <c:pt idx="1">
                  <c:v>32</c:v>
                </c:pt>
                <c:pt idx="2">
                  <c:v>34</c:v>
                </c:pt>
                <c:pt idx="3">
                  <c:v>36</c:v>
                </c:pt>
                <c:pt idx="4">
                  <c:v>31</c:v>
                </c:pt>
                <c:pt idx="5">
                  <c:v>32</c:v>
                </c:pt>
                <c:pt idx="6">
                  <c:v>25</c:v>
                </c:pt>
                <c:pt idx="7">
                  <c:v>29</c:v>
                </c:pt>
                <c:pt idx="8">
                  <c:v>29</c:v>
                </c:pt>
                <c:pt idx="9">
                  <c:v>24</c:v>
                </c:pt>
                <c:pt idx="10">
                  <c:v>22</c:v>
                </c:pt>
                <c:pt idx="11">
                  <c:v>25</c:v>
                </c:pt>
              </c:numCache>
            </c:numRef>
          </c:val>
        </c:ser>
        <c:ser>
          <c:idx val="0"/>
          <c:order val="1"/>
          <c:tx>
            <c:strRef>
              <c:f>'H29'!$I$4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'H29'!$R$6:$R$17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'H29'!$K$6:$K$17</c:f>
              <c:numCache>
                <c:formatCode>General</c:formatCode>
                <c:ptCount val="12"/>
                <c:pt idx="0">
                  <c:v>178</c:v>
                </c:pt>
                <c:pt idx="1">
                  <c:v>94</c:v>
                </c:pt>
                <c:pt idx="2">
                  <c:v>133</c:v>
                </c:pt>
                <c:pt idx="3">
                  <c:v>113</c:v>
                </c:pt>
                <c:pt idx="4">
                  <c:v>108</c:v>
                </c:pt>
                <c:pt idx="5">
                  <c:v>132</c:v>
                </c:pt>
                <c:pt idx="6">
                  <c:v>109</c:v>
                </c:pt>
                <c:pt idx="7">
                  <c:v>173</c:v>
                </c:pt>
                <c:pt idx="8">
                  <c:v>126</c:v>
                </c:pt>
                <c:pt idx="9">
                  <c:v>52</c:v>
                </c:pt>
                <c:pt idx="10">
                  <c:v>106</c:v>
                </c:pt>
                <c:pt idx="11">
                  <c:v>265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51105278506851"/>
          <c:y val="0.13769567660347443"/>
          <c:w val="0.13432098765432099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295857988165681e-002"/>
          <c:y val="0.11053982287301807"/>
          <c:w val="0.94230769230769229"/>
          <c:h val="0.798796334668692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'H16.11～'!$E$4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'H16.11～'!$G$6:$G$17</c:f>
              <c:numCache>
                <c:formatCode>General</c:formatCode>
                <c:ptCount val="12"/>
                <c:pt idx="7">
                  <c:v>45</c:v>
                </c:pt>
                <c:pt idx="8">
                  <c:v>34</c:v>
                </c:pt>
                <c:pt idx="9">
                  <c:v>38</c:v>
                </c:pt>
                <c:pt idx="10">
                  <c:v>36</c:v>
                </c:pt>
                <c:pt idx="11">
                  <c:v>40</c:v>
                </c:pt>
              </c:numCache>
            </c:numRef>
          </c:val>
        </c:ser>
        <c:ser>
          <c:idx val="0"/>
          <c:order val="1"/>
          <c:tx>
            <c:strRef>
              <c:f>'H16.11～'!$L$4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'H16.11～'!$R$6:$R$17</c:f>
              <c:strCache>
                <c:ptCount val="12"/>
                <c:pt idx="0">
                  <c:v>H16.4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H17.1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'H16.11～'!$N$6:$N$17</c:f>
              <c:numCache>
                <c:formatCode>General</c:formatCode>
                <c:ptCount val="12"/>
                <c:pt idx="7">
                  <c:v>93</c:v>
                </c:pt>
                <c:pt idx="8">
                  <c:v>97</c:v>
                </c:pt>
                <c:pt idx="9">
                  <c:v>57</c:v>
                </c:pt>
                <c:pt idx="10">
                  <c:v>74</c:v>
                </c:pt>
                <c:pt idx="11">
                  <c:v>315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738386991566884"/>
          <c:y val="0.76283341775260549"/>
          <c:w val="0.1222879684418146"/>
          <c:h val="0.11695906432748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'H29'!$E$4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'H29'!$R$6:$R$17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'H29'!$G$6:$G$17</c:f>
              <c:numCache>
                <c:formatCode>General</c:formatCode>
                <c:ptCount val="12"/>
                <c:pt idx="0">
                  <c:v>47</c:v>
                </c:pt>
                <c:pt idx="1">
                  <c:v>48</c:v>
                </c:pt>
                <c:pt idx="2">
                  <c:v>56</c:v>
                </c:pt>
                <c:pt idx="3">
                  <c:v>46</c:v>
                </c:pt>
                <c:pt idx="4">
                  <c:v>44</c:v>
                </c:pt>
                <c:pt idx="5">
                  <c:v>33</c:v>
                </c:pt>
                <c:pt idx="6">
                  <c:v>45</c:v>
                </c:pt>
                <c:pt idx="7">
                  <c:v>57</c:v>
                </c:pt>
                <c:pt idx="8">
                  <c:v>41</c:v>
                </c:pt>
                <c:pt idx="9">
                  <c:v>48</c:v>
                </c:pt>
                <c:pt idx="10">
                  <c:v>50</c:v>
                </c:pt>
                <c:pt idx="11">
                  <c:v>53</c:v>
                </c:pt>
              </c:numCache>
            </c:numRef>
          </c:val>
        </c:ser>
        <c:ser>
          <c:idx val="0"/>
          <c:order val="1"/>
          <c:tx>
            <c:strRef>
              <c:f>'H29'!$L$4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'H29'!$R$6:$R$17</c:f>
              <c:strCache>
                <c:ptCount val="12"/>
                <c:pt idx="0">
                  <c:v>H29.4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H30.1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'H29'!$N$6:$N$17</c:f>
              <c:numCache>
                <c:formatCode>General</c:formatCode>
                <c:ptCount val="12"/>
                <c:pt idx="0">
                  <c:v>222</c:v>
                </c:pt>
                <c:pt idx="1">
                  <c:v>146</c:v>
                </c:pt>
                <c:pt idx="2">
                  <c:v>91</c:v>
                </c:pt>
                <c:pt idx="3">
                  <c:v>114</c:v>
                </c:pt>
                <c:pt idx="4">
                  <c:v>169</c:v>
                </c:pt>
                <c:pt idx="5">
                  <c:v>104</c:v>
                </c:pt>
                <c:pt idx="6">
                  <c:v>123</c:v>
                </c:pt>
                <c:pt idx="7">
                  <c:v>133</c:v>
                </c:pt>
                <c:pt idx="8">
                  <c:v>149</c:v>
                </c:pt>
                <c:pt idx="9">
                  <c:v>145</c:v>
                </c:pt>
                <c:pt idx="10">
                  <c:v>90</c:v>
                </c:pt>
                <c:pt idx="11">
                  <c:v>289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44253912705353"/>
          <c:y val="0.76814895205547984"/>
          <c:w val="0.14222222222222222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H28年度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'H28'!$R$6:$R$17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'H28'!$D$6:$D$17</c:f>
              <c:numCache>
                <c:formatCode>General</c:formatCode>
                <c:ptCount val="12"/>
                <c:pt idx="0">
                  <c:v>27</c:v>
                </c:pt>
                <c:pt idx="1">
                  <c:v>21</c:v>
                </c:pt>
                <c:pt idx="2">
                  <c:v>29</c:v>
                </c:pt>
                <c:pt idx="3">
                  <c:v>19</c:v>
                </c:pt>
                <c:pt idx="4">
                  <c:v>34</c:v>
                </c:pt>
                <c:pt idx="5">
                  <c:v>32</c:v>
                </c:pt>
                <c:pt idx="6">
                  <c:v>33</c:v>
                </c:pt>
                <c:pt idx="7">
                  <c:v>22</c:v>
                </c:pt>
                <c:pt idx="8">
                  <c:v>26</c:v>
                </c:pt>
                <c:pt idx="9">
                  <c:v>24</c:v>
                </c:pt>
                <c:pt idx="10">
                  <c:v>28</c:v>
                </c:pt>
                <c:pt idx="11">
                  <c:v>35</c:v>
                </c:pt>
              </c:numCache>
            </c:numRef>
          </c:val>
        </c:ser>
        <c:ser>
          <c:idx val="0"/>
          <c:order val="1"/>
          <c:tx>
            <c:strRef>
              <c:f>'H28'!$I$4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0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'H28'!$R$6:$R$17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'H28'!$K$6:$K$17</c:f>
              <c:numCache>
                <c:formatCode>General</c:formatCode>
                <c:ptCount val="12"/>
                <c:pt idx="0">
                  <c:v>182</c:v>
                </c:pt>
                <c:pt idx="1">
                  <c:v>87</c:v>
                </c:pt>
                <c:pt idx="2">
                  <c:v>118</c:v>
                </c:pt>
                <c:pt idx="3">
                  <c:v>97</c:v>
                </c:pt>
                <c:pt idx="4">
                  <c:v>101</c:v>
                </c:pt>
                <c:pt idx="5">
                  <c:v>116</c:v>
                </c:pt>
                <c:pt idx="6">
                  <c:v>119</c:v>
                </c:pt>
                <c:pt idx="7">
                  <c:v>106</c:v>
                </c:pt>
                <c:pt idx="8">
                  <c:v>141</c:v>
                </c:pt>
                <c:pt idx="9">
                  <c:v>98</c:v>
                </c:pt>
                <c:pt idx="10">
                  <c:v>121</c:v>
                </c:pt>
                <c:pt idx="11">
                  <c:v>325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51105278506851"/>
          <c:y val="0.13769567660347443"/>
          <c:w val="0.13432098765432099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'H28'!$E$4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'H28'!$R$6:$R$17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'H28'!$G$6:$G$17</c:f>
              <c:numCache>
                <c:formatCode>General</c:formatCode>
                <c:ptCount val="12"/>
                <c:pt idx="0">
                  <c:v>44</c:v>
                </c:pt>
                <c:pt idx="1">
                  <c:v>54</c:v>
                </c:pt>
                <c:pt idx="2">
                  <c:v>47</c:v>
                </c:pt>
                <c:pt idx="3">
                  <c:v>44</c:v>
                </c:pt>
                <c:pt idx="4">
                  <c:v>46</c:v>
                </c:pt>
                <c:pt idx="5">
                  <c:v>44</c:v>
                </c:pt>
                <c:pt idx="6">
                  <c:v>44</c:v>
                </c:pt>
                <c:pt idx="7">
                  <c:v>35</c:v>
                </c:pt>
                <c:pt idx="8">
                  <c:v>54</c:v>
                </c:pt>
                <c:pt idx="9">
                  <c:v>49</c:v>
                </c:pt>
                <c:pt idx="10">
                  <c:v>48</c:v>
                </c:pt>
                <c:pt idx="11">
                  <c:v>44</c:v>
                </c:pt>
              </c:numCache>
            </c:numRef>
          </c:val>
        </c:ser>
        <c:ser>
          <c:idx val="0"/>
          <c:order val="1"/>
          <c:tx>
            <c:strRef>
              <c:f>'H28'!$L$4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'H28'!$R$6:$R$17</c:f>
              <c:strCache>
                <c:ptCount val="12"/>
                <c:pt idx="0">
                  <c:v>H28.4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H29.1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'H28'!$N$6:$N$17</c:f>
              <c:numCache>
                <c:formatCode>General</c:formatCode>
                <c:ptCount val="12"/>
                <c:pt idx="0">
                  <c:v>189</c:v>
                </c:pt>
                <c:pt idx="1">
                  <c:v>132</c:v>
                </c:pt>
                <c:pt idx="2">
                  <c:v>120</c:v>
                </c:pt>
                <c:pt idx="3">
                  <c:v>107</c:v>
                </c:pt>
                <c:pt idx="4">
                  <c:v>91</c:v>
                </c:pt>
                <c:pt idx="5">
                  <c:v>123</c:v>
                </c:pt>
                <c:pt idx="6">
                  <c:v>83</c:v>
                </c:pt>
                <c:pt idx="7">
                  <c:v>129</c:v>
                </c:pt>
                <c:pt idx="8">
                  <c:v>101</c:v>
                </c:pt>
                <c:pt idx="9">
                  <c:v>134</c:v>
                </c:pt>
                <c:pt idx="10">
                  <c:v>97</c:v>
                </c:pt>
                <c:pt idx="11">
                  <c:v>281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44253912705353"/>
          <c:y val="0.76814895205547984"/>
          <c:w val="0.14222222222222222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H27年度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'H27'!$R$6:$R$17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'H27'!$D$6:$D$17</c:f>
              <c:numCache>
                <c:formatCode>General</c:formatCode>
                <c:ptCount val="12"/>
                <c:pt idx="0">
                  <c:v>40</c:v>
                </c:pt>
                <c:pt idx="1">
                  <c:v>31</c:v>
                </c:pt>
                <c:pt idx="2">
                  <c:v>29</c:v>
                </c:pt>
                <c:pt idx="3">
                  <c:v>35</c:v>
                </c:pt>
                <c:pt idx="4">
                  <c:v>34</c:v>
                </c:pt>
                <c:pt idx="5">
                  <c:v>32</c:v>
                </c:pt>
                <c:pt idx="6">
                  <c:v>45</c:v>
                </c:pt>
                <c:pt idx="7">
                  <c:v>28</c:v>
                </c:pt>
                <c:pt idx="8">
                  <c:v>35</c:v>
                </c:pt>
                <c:pt idx="9">
                  <c:v>21</c:v>
                </c:pt>
                <c:pt idx="10">
                  <c:v>36</c:v>
                </c:pt>
                <c:pt idx="11">
                  <c:v>29</c:v>
                </c:pt>
              </c:numCache>
            </c:numRef>
          </c:val>
        </c:ser>
        <c:ser>
          <c:idx val="0"/>
          <c:order val="1"/>
          <c:tx>
            <c:strRef>
              <c:f>'H27'!$I$4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'H27'!$R$6:$R$17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'H27'!$K$6:$K$17</c:f>
              <c:numCache>
                <c:formatCode>General</c:formatCode>
                <c:ptCount val="12"/>
                <c:pt idx="0">
                  <c:v>151</c:v>
                </c:pt>
                <c:pt idx="1">
                  <c:v>103</c:v>
                </c:pt>
                <c:pt idx="2">
                  <c:v>140</c:v>
                </c:pt>
                <c:pt idx="3">
                  <c:v>141</c:v>
                </c:pt>
                <c:pt idx="4">
                  <c:v>107</c:v>
                </c:pt>
                <c:pt idx="5">
                  <c:v>162</c:v>
                </c:pt>
                <c:pt idx="6">
                  <c:v>117</c:v>
                </c:pt>
                <c:pt idx="7">
                  <c:v>97</c:v>
                </c:pt>
                <c:pt idx="8">
                  <c:v>103</c:v>
                </c:pt>
                <c:pt idx="9">
                  <c:v>76</c:v>
                </c:pt>
                <c:pt idx="10">
                  <c:v>104</c:v>
                </c:pt>
                <c:pt idx="11">
                  <c:v>301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70370370370371e-002"/>
          <c:y val="0.11080117917811594"/>
          <c:w val="0.94222222222222218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'H27'!$E$4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'H27'!$R$6:$R$17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'H27'!$G$6:$G$17</c:f>
              <c:numCache>
                <c:formatCode>General</c:formatCode>
                <c:ptCount val="12"/>
                <c:pt idx="0">
                  <c:v>48</c:v>
                </c:pt>
                <c:pt idx="1">
                  <c:v>42</c:v>
                </c:pt>
                <c:pt idx="2">
                  <c:v>33</c:v>
                </c:pt>
                <c:pt idx="3">
                  <c:v>33</c:v>
                </c:pt>
                <c:pt idx="4">
                  <c:v>53</c:v>
                </c:pt>
                <c:pt idx="5">
                  <c:v>57</c:v>
                </c:pt>
                <c:pt idx="6">
                  <c:v>53</c:v>
                </c:pt>
                <c:pt idx="7">
                  <c:v>36</c:v>
                </c:pt>
                <c:pt idx="8">
                  <c:v>64</c:v>
                </c:pt>
                <c:pt idx="9">
                  <c:v>54</c:v>
                </c:pt>
                <c:pt idx="10">
                  <c:v>47</c:v>
                </c:pt>
                <c:pt idx="11">
                  <c:v>66</c:v>
                </c:pt>
              </c:numCache>
            </c:numRef>
          </c:val>
        </c:ser>
        <c:ser>
          <c:idx val="0"/>
          <c:order val="1"/>
          <c:tx>
            <c:strRef>
              <c:f>'H27'!$L$4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'H27'!$R$6:$R$17</c:f>
              <c:strCache>
                <c:ptCount val="12"/>
                <c:pt idx="0">
                  <c:v>H27.4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H28.1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'H27'!$N$6:$N$17</c:f>
              <c:numCache>
                <c:formatCode>General</c:formatCode>
                <c:ptCount val="12"/>
                <c:pt idx="0">
                  <c:v>177</c:v>
                </c:pt>
                <c:pt idx="1">
                  <c:v>113</c:v>
                </c:pt>
                <c:pt idx="2">
                  <c:v>68</c:v>
                </c:pt>
                <c:pt idx="3">
                  <c:v>114</c:v>
                </c:pt>
                <c:pt idx="4">
                  <c:v>101</c:v>
                </c:pt>
                <c:pt idx="5">
                  <c:v>127</c:v>
                </c:pt>
                <c:pt idx="6">
                  <c:v>98</c:v>
                </c:pt>
                <c:pt idx="7">
                  <c:v>95</c:v>
                </c:pt>
                <c:pt idx="8">
                  <c:v>89</c:v>
                </c:pt>
                <c:pt idx="9">
                  <c:v>101</c:v>
                </c:pt>
                <c:pt idx="10">
                  <c:v>90</c:v>
                </c:pt>
                <c:pt idx="11">
                  <c:v>258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3335277534757"/>
          <c:y val="0.76281001531700032"/>
          <c:w val="0.12246913580246914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H26年度　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685156022163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370370370370371e-002"/>
          <c:y val="0.10604998422118056"/>
          <c:w val="0.94222222222222218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'H26'!$B$4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'H26'!$R$6:$R$17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'H26'!$D$6:$D$17</c:f>
              <c:numCache>
                <c:formatCode>General</c:formatCode>
                <c:ptCount val="12"/>
                <c:pt idx="0">
                  <c:v>27</c:v>
                </c:pt>
                <c:pt idx="1">
                  <c:v>25</c:v>
                </c:pt>
                <c:pt idx="2">
                  <c:v>33</c:v>
                </c:pt>
                <c:pt idx="3">
                  <c:v>30</c:v>
                </c:pt>
                <c:pt idx="4">
                  <c:v>28</c:v>
                </c:pt>
                <c:pt idx="5">
                  <c:v>27</c:v>
                </c:pt>
                <c:pt idx="6">
                  <c:v>34</c:v>
                </c:pt>
                <c:pt idx="7">
                  <c:v>27</c:v>
                </c:pt>
                <c:pt idx="8">
                  <c:v>34</c:v>
                </c:pt>
                <c:pt idx="9">
                  <c:v>29</c:v>
                </c:pt>
                <c:pt idx="10">
                  <c:v>29</c:v>
                </c:pt>
                <c:pt idx="11">
                  <c:v>26</c:v>
                </c:pt>
              </c:numCache>
            </c:numRef>
          </c:val>
        </c:ser>
        <c:ser>
          <c:idx val="0"/>
          <c:order val="1"/>
          <c:tx>
            <c:strRef>
              <c:f>'H26'!$I$4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'H26'!$R$6:$R$17</c:f>
              <c:strCache>
                <c:ptCount val="12"/>
                <c:pt idx="0">
                  <c:v>H26.4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H27.1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'H26'!$K$6:$K$17</c:f>
              <c:numCache>
                <c:formatCode>General</c:formatCode>
                <c:ptCount val="12"/>
                <c:pt idx="0">
                  <c:v>184</c:v>
                </c:pt>
                <c:pt idx="1">
                  <c:v>99</c:v>
                </c:pt>
                <c:pt idx="2">
                  <c:v>121</c:v>
                </c:pt>
                <c:pt idx="3">
                  <c:v>107</c:v>
                </c:pt>
                <c:pt idx="4">
                  <c:v>95</c:v>
                </c:pt>
                <c:pt idx="5">
                  <c:v>128</c:v>
                </c:pt>
                <c:pt idx="6">
                  <c:v>113</c:v>
                </c:pt>
                <c:pt idx="7">
                  <c:v>89</c:v>
                </c:pt>
                <c:pt idx="8">
                  <c:v>90</c:v>
                </c:pt>
                <c:pt idx="9">
                  <c:v>75</c:v>
                </c:pt>
                <c:pt idx="10">
                  <c:v>94</c:v>
                </c:pt>
                <c:pt idx="11">
                  <c:v>284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62406921357055"/>
          <c:y val="0.13769567660347443"/>
          <c:w val="0.11654320987654321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/Relationships>
</file>

<file path=xl/drawings/_rels/drawing10.xml.rels><?xml version="1.0" encoding="UTF-8"?><Relationships xmlns="http://schemas.openxmlformats.org/package/2006/relationships"><Relationship Id="rId1" Type="http://schemas.openxmlformats.org/officeDocument/2006/relationships/chart" Target="../charts/chart19.xml" /><Relationship Id="rId2" Type="http://schemas.openxmlformats.org/officeDocument/2006/relationships/chart" Target="../charts/chart20.xml" /></Relationships>
</file>

<file path=xl/drawings/_rels/drawing11.xml.rels><?xml version="1.0" encoding="UTF-8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/Relationships>
</file>

<file path=xl/drawings/_rels/drawing12.xml.rels><?xml version="1.0" encoding="UTF-8"?><Relationships xmlns="http://schemas.openxmlformats.org/package/2006/relationships"><Relationship Id="rId1" Type="http://schemas.openxmlformats.org/officeDocument/2006/relationships/chart" Target="../charts/chart23.xml" /><Relationship Id="rId2" Type="http://schemas.openxmlformats.org/officeDocument/2006/relationships/chart" Target="../charts/chart24.xml" /></Relationships>
</file>

<file path=xl/drawings/_rels/drawing13.xml.rels><?xml version="1.0" encoding="UTF-8"?><Relationships xmlns="http://schemas.openxmlformats.org/package/2006/relationships"><Relationship Id="rId1" Type="http://schemas.openxmlformats.org/officeDocument/2006/relationships/chart" Target="../charts/chart25.xml" /><Relationship Id="rId2" Type="http://schemas.openxmlformats.org/officeDocument/2006/relationships/chart" Target="../charts/chart26.xml" /></Relationships>
</file>

<file path=xl/drawings/_rels/drawing14.xml.rels><?xml version="1.0" encoding="UTF-8"?><Relationships xmlns="http://schemas.openxmlformats.org/package/2006/relationships"><Relationship Id="rId1" Type="http://schemas.openxmlformats.org/officeDocument/2006/relationships/chart" Target="../charts/chart27.xml" /><Relationship Id="rId2" Type="http://schemas.openxmlformats.org/officeDocument/2006/relationships/chart" Target="../charts/chart28.xml" /></Relationships>
</file>

<file path=xl/drawings/_rels/drawing15.xml.rels><?xml version="1.0" encoding="UTF-8"?><Relationships xmlns="http://schemas.openxmlformats.org/package/2006/relationships"><Relationship Id="rId1" Type="http://schemas.openxmlformats.org/officeDocument/2006/relationships/chart" Target="../charts/chart29.xml" /><Relationship Id="rId2" Type="http://schemas.openxmlformats.org/officeDocument/2006/relationships/chart" Target="../charts/chart30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3.xml" /><Relationship Id="rId2" Type="http://schemas.openxmlformats.org/officeDocument/2006/relationships/chart" Target="../charts/chart4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5.xml" /><Relationship Id="rId2" Type="http://schemas.openxmlformats.org/officeDocument/2006/relationships/chart" Target="../charts/chart6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7.xml" /><Relationship Id="rId2" Type="http://schemas.openxmlformats.org/officeDocument/2006/relationships/chart" Target="../charts/chart8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9.xml" /><Relationship Id="rId2" Type="http://schemas.openxmlformats.org/officeDocument/2006/relationships/chart" Target="../charts/chart10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11.xml" /><Relationship Id="rId2" Type="http://schemas.openxmlformats.org/officeDocument/2006/relationships/chart" Target="../charts/chart12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13.xml" /><Relationship Id="rId2" Type="http://schemas.openxmlformats.org/officeDocument/2006/relationships/chart" Target="../charts/chart14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15.xml" /><Relationship Id="rId2" Type="http://schemas.openxmlformats.org/officeDocument/2006/relationships/chart" Target="../charts/chart16.xml" /></Relationships>
</file>

<file path=xl/drawings/_rels/drawing9.xml.rels><?xml version="1.0" encoding="UTF-8"?><Relationships xmlns="http://schemas.openxmlformats.org/package/2006/relationships"><Relationship Id="rId1" Type="http://schemas.openxmlformats.org/officeDocument/2006/relationships/chart" Target="../charts/chart17.xml" /><Relationship Id="rId2" Type="http://schemas.openxmlformats.org/officeDocument/2006/relationships/chart" Target="../charts/chart18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409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409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099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4100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4101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4102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103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4104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4105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4106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4107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108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4109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716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717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7171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7172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173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174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7175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7176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7177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7178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7179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7180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181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1024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133985</xdr:rowOff>
    </xdr:from>
    <xdr:to xmlns:xdr="http://schemas.openxmlformats.org/drawingml/2006/spreadsheetDrawing">
      <xdr:col>16</xdr:col>
      <xdr:colOff>0</xdr:colOff>
      <xdr:row>54</xdr:row>
      <xdr:rowOff>124460</xdr:rowOff>
    </xdr:to>
    <xdr:graphicFrame macro="">
      <xdr:nvGraphicFramePr>
        <xdr:cNvPr id="1024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10243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10244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0245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0246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0247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0248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249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0250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251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0252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0253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1331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133985</xdr:rowOff>
    </xdr:from>
    <xdr:to xmlns:xdr="http://schemas.openxmlformats.org/drawingml/2006/spreadsheetDrawing">
      <xdr:col>16</xdr:col>
      <xdr:colOff>0</xdr:colOff>
      <xdr:row>54</xdr:row>
      <xdr:rowOff>124460</xdr:rowOff>
    </xdr:to>
    <xdr:graphicFrame macro="">
      <xdr:nvGraphicFramePr>
        <xdr:cNvPr id="1331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13315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13316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3317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3318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319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3320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3321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3322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3323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324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3325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103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36</xdr:row>
      <xdr:rowOff>0</xdr:rowOff>
    </xdr:from>
    <xdr:to xmlns:xdr="http://schemas.openxmlformats.org/drawingml/2006/spreadsheetDrawing">
      <xdr:col>16</xdr:col>
      <xdr:colOff>0</xdr:colOff>
      <xdr:row>54</xdr:row>
      <xdr:rowOff>162560</xdr:rowOff>
    </xdr:to>
    <xdr:graphicFrame macro="">
      <xdr:nvGraphicFramePr>
        <xdr:cNvPr id="104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1041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1042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043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044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045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046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47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048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49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050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051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 editAs="oneCell">
    <xdr:from xmlns:xdr="http://schemas.openxmlformats.org/drawingml/2006/spreadsheetDrawing">
      <xdr:col>6</xdr:col>
      <xdr:colOff>381000</xdr:colOff>
      <xdr:row>7</xdr:row>
      <xdr:rowOff>114935</xdr:rowOff>
    </xdr:from>
    <xdr:to xmlns:xdr="http://schemas.openxmlformats.org/drawingml/2006/spreadsheetDrawing">
      <xdr:col>9</xdr:col>
      <xdr:colOff>133350</xdr:colOff>
      <xdr:row>9</xdr:row>
      <xdr:rowOff>86360</xdr:rowOff>
    </xdr:to>
    <xdr:sp macro="" textlink="">
      <xdr:nvSpPr>
        <xdr:cNvPr id="1052" name="AutoShape 14"/>
        <xdr:cNvSpPr>
          <a:spLocks noChangeArrowheads="1"/>
        </xdr:cNvSpPr>
      </xdr:nvSpPr>
      <xdr:spPr>
        <a:xfrm>
          <a:off x="2905125" y="1417955"/>
          <a:ext cx="885825" cy="276225"/>
        </a:xfrm>
        <a:prstGeom prst="roundRect">
          <a:avLst>
            <a:gd name="adj" fmla="val 16674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36576" tIns="22860" rIns="36576" bIns="0" anchor="t" upright="1"/>
        <a:lstStyle/>
        <a:p>
          <a:pPr algn="ctr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合併前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685800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305175" y="438150"/>
          <a:ext cx="261937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924550" y="438150"/>
          <a:ext cx="504825" cy="238887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39065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5241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010025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143500" y="84582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3051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43865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819275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685800" y="693420"/>
          <a:ext cx="1133475" cy="21336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lIns="4762" tIns="4762" rIns="4762" bIns="4762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14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15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tabSelected="1" view="pageBreakPreview" zoomScaleSheetLayoutView="100" workbookViewId="0">
      <selection activeCell="L17" sqref="L17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85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102</v>
      </c>
      <c r="B6" s="15">
        <v>14</v>
      </c>
      <c r="C6" s="21">
        <v>13</v>
      </c>
      <c r="D6" s="25">
        <f t="shared" ref="D6:D17" si="0">B6+C6</f>
        <v>27</v>
      </c>
      <c r="E6" s="30">
        <v>20</v>
      </c>
      <c r="F6" s="21">
        <v>24</v>
      </c>
      <c r="G6" s="34">
        <f t="shared" ref="G6:G17" si="1">E6+F6</f>
        <v>44</v>
      </c>
      <c r="H6" s="40">
        <f t="shared" ref="H6:H17" si="2">D6-G6</f>
        <v>-17</v>
      </c>
      <c r="I6" s="47">
        <v>87</v>
      </c>
      <c r="J6" s="21">
        <v>85</v>
      </c>
      <c r="K6" s="52">
        <f t="shared" ref="K6:K17" si="3">I6+J6</f>
        <v>172</v>
      </c>
      <c r="L6" s="30">
        <v>108</v>
      </c>
      <c r="M6" s="21">
        <v>79</v>
      </c>
      <c r="N6" s="57">
        <f t="shared" ref="N6:N17" si="4">L6+M6</f>
        <v>187</v>
      </c>
      <c r="O6" s="64">
        <f t="shared" ref="O6:O17" si="5">K6-N6</f>
        <v>-15</v>
      </c>
      <c r="P6" s="71">
        <f t="shared" ref="P6:P17" si="6">H6+O6</f>
        <v>-32</v>
      </c>
      <c r="R6" s="74" t="s">
        <v>104</v>
      </c>
    </row>
    <row r="7" spans="1:18" s="2" customFormat="1" ht="12">
      <c r="A7" s="8" t="s">
        <v>43</v>
      </c>
      <c r="B7" s="16">
        <v>14</v>
      </c>
      <c r="C7" s="22">
        <v>11</v>
      </c>
      <c r="D7" s="26">
        <f t="shared" si="0"/>
        <v>25</v>
      </c>
      <c r="E7" s="31">
        <v>21</v>
      </c>
      <c r="F7" s="22">
        <v>26</v>
      </c>
      <c r="G7" s="35">
        <f t="shared" si="1"/>
        <v>47</v>
      </c>
      <c r="H7" s="41">
        <f t="shared" si="2"/>
        <v>-22</v>
      </c>
      <c r="I7" s="48">
        <v>84</v>
      </c>
      <c r="J7" s="22">
        <v>56</v>
      </c>
      <c r="K7" s="53">
        <f t="shared" si="3"/>
        <v>140</v>
      </c>
      <c r="L7" s="31">
        <v>60</v>
      </c>
      <c r="M7" s="22">
        <v>45</v>
      </c>
      <c r="N7" s="58">
        <f t="shared" si="4"/>
        <v>105</v>
      </c>
      <c r="O7" s="65">
        <f t="shared" si="5"/>
        <v>35</v>
      </c>
      <c r="P7" s="72">
        <f t="shared" si="6"/>
        <v>13</v>
      </c>
      <c r="R7" s="74">
        <v>5</v>
      </c>
    </row>
    <row r="8" spans="1:18" s="2" customFormat="1" ht="12">
      <c r="A8" s="8" t="s">
        <v>47</v>
      </c>
      <c r="B8" s="16">
        <v>13</v>
      </c>
      <c r="C8" s="22">
        <v>9</v>
      </c>
      <c r="D8" s="26">
        <f t="shared" si="0"/>
        <v>22</v>
      </c>
      <c r="E8" s="31">
        <v>23</v>
      </c>
      <c r="F8" s="22">
        <v>17</v>
      </c>
      <c r="G8" s="35">
        <f t="shared" si="1"/>
        <v>40</v>
      </c>
      <c r="H8" s="41">
        <f t="shared" si="2"/>
        <v>-18</v>
      </c>
      <c r="I8" s="48">
        <v>78</v>
      </c>
      <c r="J8" s="22">
        <v>60</v>
      </c>
      <c r="K8" s="53">
        <f t="shared" si="3"/>
        <v>138</v>
      </c>
      <c r="L8" s="31">
        <v>54</v>
      </c>
      <c r="M8" s="22">
        <v>42</v>
      </c>
      <c r="N8" s="58">
        <f t="shared" si="4"/>
        <v>96</v>
      </c>
      <c r="O8" s="65">
        <f t="shared" si="5"/>
        <v>42</v>
      </c>
      <c r="P8" s="72">
        <f t="shared" si="6"/>
        <v>24</v>
      </c>
      <c r="R8" s="74">
        <v>6</v>
      </c>
    </row>
    <row r="9" spans="1:18" s="2" customFormat="1" ht="12">
      <c r="A9" s="8" t="s">
        <v>27</v>
      </c>
      <c r="B9" s="16">
        <v>14</v>
      </c>
      <c r="C9" s="22">
        <v>10</v>
      </c>
      <c r="D9" s="26">
        <f t="shared" si="0"/>
        <v>24</v>
      </c>
      <c r="E9" s="31">
        <v>25</v>
      </c>
      <c r="F9" s="22">
        <v>20</v>
      </c>
      <c r="G9" s="35">
        <f t="shared" si="1"/>
        <v>45</v>
      </c>
      <c r="H9" s="41">
        <f t="shared" si="2"/>
        <v>-21</v>
      </c>
      <c r="I9" s="48">
        <v>61</v>
      </c>
      <c r="J9" s="22">
        <v>45</v>
      </c>
      <c r="K9" s="53">
        <f t="shared" si="3"/>
        <v>106</v>
      </c>
      <c r="L9" s="31">
        <v>61</v>
      </c>
      <c r="M9" s="22">
        <v>50</v>
      </c>
      <c r="N9" s="58">
        <f t="shared" si="4"/>
        <v>111</v>
      </c>
      <c r="O9" s="65">
        <f t="shared" si="5"/>
        <v>-5</v>
      </c>
      <c r="P9" s="72">
        <f t="shared" si="6"/>
        <v>-26</v>
      </c>
      <c r="R9" s="74">
        <v>7</v>
      </c>
    </row>
    <row r="10" spans="1:18" s="2" customFormat="1" ht="12">
      <c r="A10" s="8" t="s">
        <v>48</v>
      </c>
      <c r="B10" s="16">
        <v>13</v>
      </c>
      <c r="C10" s="22">
        <v>18</v>
      </c>
      <c r="D10" s="26">
        <f t="shared" si="0"/>
        <v>31</v>
      </c>
      <c r="E10" s="31">
        <v>18</v>
      </c>
      <c r="F10" s="22">
        <v>15</v>
      </c>
      <c r="G10" s="35">
        <f t="shared" si="1"/>
        <v>33</v>
      </c>
      <c r="H10" s="41">
        <f t="shared" si="2"/>
        <v>-2</v>
      </c>
      <c r="I10" s="48">
        <v>121</v>
      </c>
      <c r="J10" s="22">
        <v>89</v>
      </c>
      <c r="K10" s="53">
        <f t="shared" si="3"/>
        <v>210</v>
      </c>
      <c r="L10" s="31">
        <v>81</v>
      </c>
      <c r="M10" s="22">
        <v>75</v>
      </c>
      <c r="N10" s="58">
        <f t="shared" si="4"/>
        <v>156</v>
      </c>
      <c r="O10" s="65">
        <f t="shared" si="5"/>
        <v>54</v>
      </c>
      <c r="P10" s="72">
        <f t="shared" si="6"/>
        <v>52</v>
      </c>
      <c r="R10" s="74">
        <v>8</v>
      </c>
    </row>
    <row r="11" spans="1:18" s="2" customFormat="1" ht="12">
      <c r="A11" s="8" t="s">
        <v>36</v>
      </c>
      <c r="B11" s="16">
        <v>9</v>
      </c>
      <c r="C11" s="22">
        <v>13</v>
      </c>
      <c r="D11" s="26">
        <f t="shared" si="0"/>
        <v>22</v>
      </c>
      <c r="E11" s="31">
        <v>26</v>
      </c>
      <c r="F11" s="22">
        <v>24</v>
      </c>
      <c r="G11" s="35">
        <f t="shared" si="1"/>
        <v>50</v>
      </c>
      <c r="H11" s="41">
        <f t="shared" si="2"/>
        <v>-28</v>
      </c>
      <c r="I11" s="48">
        <v>79</v>
      </c>
      <c r="J11" s="22">
        <v>61</v>
      </c>
      <c r="K11" s="53">
        <f t="shared" si="3"/>
        <v>140</v>
      </c>
      <c r="L11" s="31">
        <v>60</v>
      </c>
      <c r="M11" s="22">
        <v>50</v>
      </c>
      <c r="N11" s="58">
        <f t="shared" si="4"/>
        <v>110</v>
      </c>
      <c r="O11" s="65">
        <f t="shared" si="5"/>
        <v>30</v>
      </c>
      <c r="P11" s="72">
        <f t="shared" si="6"/>
        <v>2</v>
      </c>
      <c r="R11" s="74">
        <v>9</v>
      </c>
    </row>
    <row r="12" spans="1:18" s="2" customFormat="1" ht="12">
      <c r="A12" s="8" t="s">
        <v>0</v>
      </c>
      <c r="B12" s="16">
        <v>13</v>
      </c>
      <c r="C12" s="22">
        <v>9</v>
      </c>
      <c r="D12" s="26">
        <f t="shared" si="0"/>
        <v>22</v>
      </c>
      <c r="E12" s="31">
        <v>20</v>
      </c>
      <c r="F12" s="22">
        <v>26</v>
      </c>
      <c r="G12" s="35">
        <f t="shared" si="1"/>
        <v>46</v>
      </c>
      <c r="H12" s="41">
        <f t="shared" si="2"/>
        <v>-24</v>
      </c>
      <c r="I12" s="48">
        <v>90</v>
      </c>
      <c r="J12" s="22">
        <v>67</v>
      </c>
      <c r="K12" s="53">
        <f t="shared" si="3"/>
        <v>157</v>
      </c>
      <c r="L12" s="31">
        <v>92</v>
      </c>
      <c r="M12" s="22">
        <v>90</v>
      </c>
      <c r="N12" s="58">
        <f t="shared" si="4"/>
        <v>182</v>
      </c>
      <c r="O12" s="65">
        <f t="shared" si="5"/>
        <v>-25</v>
      </c>
      <c r="P12" s="72">
        <f t="shared" si="6"/>
        <v>-49</v>
      </c>
      <c r="R12" s="74">
        <v>10</v>
      </c>
    </row>
    <row r="13" spans="1:18" s="2" customFormat="1" ht="12">
      <c r="A13" s="8" t="s">
        <v>44</v>
      </c>
      <c r="B13" s="16">
        <v>19</v>
      </c>
      <c r="C13" s="22">
        <v>12</v>
      </c>
      <c r="D13" s="26">
        <f t="shared" si="0"/>
        <v>31</v>
      </c>
      <c r="E13" s="31">
        <v>20</v>
      </c>
      <c r="F13" s="22">
        <v>19</v>
      </c>
      <c r="G13" s="35">
        <f t="shared" si="1"/>
        <v>39</v>
      </c>
      <c r="H13" s="41">
        <f t="shared" si="2"/>
        <v>-8</v>
      </c>
      <c r="I13" s="48">
        <v>63</v>
      </c>
      <c r="J13" s="22">
        <v>46</v>
      </c>
      <c r="K13" s="53">
        <f t="shared" si="3"/>
        <v>109</v>
      </c>
      <c r="L13" s="31">
        <v>68</v>
      </c>
      <c r="M13" s="22">
        <v>53</v>
      </c>
      <c r="N13" s="58">
        <f t="shared" si="4"/>
        <v>121</v>
      </c>
      <c r="O13" s="65">
        <f t="shared" si="5"/>
        <v>-12</v>
      </c>
      <c r="P13" s="72">
        <f t="shared" si="6"/>
        <v>-20</v>
      </c>
      <c r="R13" s="74">
        <v>11</v>
      </c>
    </row>
    <row r="14" spans="1:18" s="2" customFormat="1" ht="12">
      <c r="A14" s="8" t="s">
        <v>52</v>
      </c>
      <c r="B14" s="16">
        <v>11</v>
      </c>
      <c r="C14" s="22">
        <v>9</v>
      </c>
      <c r="D14" s="26">
        <f t="shared" si="0"/>
        <v>20</v>
      </c>
      <c r="E14" s="31">
        <v>35</v>
      </c>
      <c r="F14" s="22">
        <v>26</v>
      </c>
      <c r="G14" s="35">
        <f t="shared" si="1"/>
        <v>61</v>
      </c>
      <c r="H14" s="41">
        <f t="shared" si="2"/>
        <v>-41</v>
      </c>
      <c r="I14" s="48">
        <v>64</v>
      </c>
      <c r="J14" s="22">
        <v>58</v>
      </c>
      <c r="K14" s="53">
        <f t="shared" si="3"/>
        <v>122</v>
      </c>
      <c r="L14" s="31">
        <v>53</v>
      </c>
      <c r="M14" s="22">
        <v>54</v>
      </c>
      <c r="N14" s="58">
        <f t="shared" si="4"/>
        <v>107</v>
      </c>
      <c r="O14" s="65">
        <f t="shared" si="5"/>
        <v>15</v>
      </c>
      <c r="P14" s="72">
        <f t="shared" si="6"/>
        <v>-26</v>
      </c>
      <c r="R14" s="74">
        <v>12</v>
      </c>
    </row>
    <row r="15" spans="1:18" s="2" customFormat="1" ht="12">
      <c r="A15" s="8" t="s">
        <v>103</v>
      </c>
      <c r="B15" s="16">
        <v>9</v>
      </c>
      <c r="C15" s="22">
        <v>14</v>
      </c>
      <c r="D15" s="26">
        <f t="shared" si="0"/>
        <v>23</v>
      </c>
      <c r="E15" s="31">
        <v>24</v>
      </c>
      <c r="F15" s="22">
        <v>25</v>
      </c>
      <c r="G15" s="35">
        <f t="shared" si="1"/>
        <v>49</v>
      </c>
      <c r="H15" s="41">
        <f t="shared" si="2"/>
        <v>-26</v>
      </c>
      <c r="I15" s="48">
        <v>56</v>
      </c>
      <c r="J15" s="22">
        <v>51</v>
      </c>
      <c r="K15" s="53">
        <f t="shared" si="3"/>
        <v>107</v>
      </c>
      <c r="L15" s="31">
        <v>45</v>
      </c>
      <c r="M15" s="22">
        <v>43</v>
      </c>
      <c r="N15" s="58">
        <f t="shared" si="4"/>
        <v>88</v>
      </c>
      <c r="O15" s="65">
        <f t="shared" si="5"/>
        <v>19</v>
      </c>
      <c r="P15" s="72">
        <f t="shared" si="6"/>
        <v>-7</v>
      </c>
      <c r="R15" s="74" t="s">
        <v>105</v>
      </c>
    </row>
    <row r="16" spans="1:18" s="2" customFormat="1" ht="12">
      <c r="A16" s="8" t="s">
        <v>30</v>
      </c>
      <c r="B16" s="16">
        <v>12</v>
      </c>
      <c r="C16" s="22">
        <v>15</v>
      </c>
      <c r="D16" s="26">
        <f t="shared" si="0"/>
        <v>27</v>
      </c>
      <c r="E16" s="31">
        <v>25</v>
      </c>
      <c r="F16" s="22">
        <v>28</v>
      </c>
      <c r="G16" s="35">
        <f t="shared" si="1"/>
        <v>53</v>
      </c>
      <c r="H16" s="41">
        <f t="shared" si="2"/>
        <v>-26</v>
      </c>
      <c r="I16" s="48">
        <v>84</v>
      </c>
      <c r="J16" s="22">
        <v>51</v>
      </c>
      <c r="K16" s="53">
        <f t="shared" si="3"/>
        <v>135</v>
      </c>
      <c r="L16" s="31">
        <v>67</v>
      </c>
      <c r="M16" s="22">
        <v>66</v>
      </c>
      <c r="N16" s="58">
        <f t="shared" si="4"/>
        <v>133</v>
      </c>
      <c r="O16" s="65">
        <f t="shared" si="5"/>
        <v>2</v>
      </c>
      <c r="P16" s="72">
        <f t="shared" si="6"/>
        <v>-24</v>
      </c>
      <c r="R16" s="74">
        <v>2</v>
      </c>
    </row>
    <row r="17" spans="1:18" s="2" customFormat="1" ht="12">
      <c r="A17" s="9" t="s">
        <v>49</v>
      </c>
      <c r="B17" s="17">
        <v>12</v>
      </c>
      <c r="C17" s="23">
        <v>11</v>
      </c>
      <c r="D17" s="27">
        <f t="shared" si="0"/>
        <v>23</v>
      </c>
      <c r="E17" s="32">
        <v>20</v>
      </c>
      <c r="F17" s="23">
        <v>22</v>
      </c>
      <c r="G17" s="36">
        <f t="shared" si="1"/>
        <v>42</v>
      </c>
      <c r="H17" s="42">
        <f t="shared" si="2"/>
        <v>-19</v>
      </c>
      <c r="I17" s="49">
        <v>171</v>
      </c>
      <c r="J17" s="23">
        <v>132</v>
      </c>
      <c r="K17" s="54">
        <f t="shared" si="3"/>
        <v>303</v>
      </c>
      <c r="L17" s="32">
        <v>166</v>
      </c>
      <c r="M17" s="23">
        <v>175</v>
      </c>
      <c r="N17" s="59">
        <f t="shared" si="4"/>
        <v>341</v>
      </c>
      <c r="O17" s="66">
        <f t="shared" si="5"/>
        <v>-38</v>
      </c>
      <c r="P17" s="73">
        <f t="shared" si="6"/>
        <v>-57</v>
      </c>
      <c r="R17" s="74">
        <v>3</v>
      </c>
    </row>
    <row r="18" spans="1:18">
      <c r="A18" s="10" t="s">
        <v>84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16" zoomScaleSheetLayoutView="100" workbookViewId="0">
      <selection activeCell="N17" sqref="N17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10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66</v>
      </c>
      <c r="B6" s="15">
        <v>20</v>
      </c>
      <c r="C6" s="21">
        <v>25</v>
      </c>
      <c r="D6" s="25">
        <f t="shared" ref="D6:D17" si="0">B6+C6</f>
        <v>45</v>
      </c>
      <c r="E6" s="30">
        <v>21</v>
      </c>
      <c r="F6" s="21">
        <v>21</v>
      </c>
      <c r="G6" s="34">
        <f t="shared" ref="G6:G17" si="1">E6+F6</f>
        <v>42</v>
      </c>
      <c r="H6" s="40">
        <f t="shared" ref="H6:H17" si="2">D6-G6</f>
        <v>3</v>
      </c>
      <c r="I6" s="47">
        <v>91</v>
      </c>
      <c r="J6" s="21">
        <v>79</v>
      </c>
      <c r="K6" s="52">
        <f t="shared" ref="K6:K17" si="3">I6+J6</f>
        <v>170</v>
      </c>
      <c r="L6" s="30">
        <v>117</v>
      </c>
      <c r="M6" s="21">
        <v>76</v>
      </c>
      <c r="N6" s="57">
        <f t="shared" ref="N6:N17" si="4">L6+M6</f>
        <v>193</v>
      </c>
      <c r="O6" s="64">
        <f t="shared" ref="O6:O17" si="5">K6-N6</f>
        <v>-23</v>
      </c>
      <c r="P6" s="71">
        <f t="shared" ref="P6:P17" si="6">H6+O6</f>
        <v>-20</v>
      </c>
      <c r="R6" s="74" t="s">
        <v>68</v>
      </c>
    </row>
    <row r="7" spans="1:18" s="2" customFormat="1" ht="12">
      <c r="A7" s="8" t="s">
        <v>43</v>
      </c>
      <c r="B7" s="16">
        <v>13</v>
      </c>
      <c r="C7" s="22">
        <v>11</v>
      </c>
      <c r="D7" s="26">
        <f t="shared" si="0"/>
        <v>24</v>
      </c>
      <c r="E7" s="31">
        <v>11</v>
      </c>
      <c r="F7" s="22">
        <v>21</v>
      </c>
      <c r="G7" s="35">
        <f t="shared" si="1"/>
        <v>32</v>
      </c>
      <c r="H7" s="41">
        <f t="shared" si="2"/>
        <v>-8</v>
      </c>
      <c r="I7" s="48">
        <v>35</v>
      </c>
      <c r="J7" s="22">
        <v>35</v>
      </c>
      <c r="K7" s="53">
        <f t="shared" si="3"/>
        <v>70</v>
      </c>
      <c r="L7" s="31">
        <v>65</v>
      </c>
      <c r="M7" s="22">
        <v>60</v>
      </c>
      <c r="N7" s="58">
        <f t="shared" si="4"/>
        <v>125</v>
      </c>
      <c r="O7" s="65">
        <f t="shared" si="5"/>
        <v>-55</v>
      </c>
      <c r="P7" s="72">
        <f t="shared" si="6"/>
        <v>-63</v>
      </c>
      <c r="R7" s="74">
        <v>5</v>
      </c>
    </row>
    <row r="8" spans="1:18" s="2" customFormat="1" ht="12">
      <c r="A8" s="8" t="s">
        <v>47</v>
      </c>
      <c r="B8" s="16">
        <v>23</v>
      </c>
      <c r="C8" s="22">
        <v>10</v>
      </c>
      <c r="D8" s="26">
        <f t="shared" si="0"/>
        <v>33</v>
      </c>
      <c r="E8" s="31">
        <v>21</v>
      </c>
      <c r="F8" s="22">
        <v>14</v>
      </c>
      <c r="G8" s="35">
        <f t="shared" si="1"/>
        <v>35</v>
      </c>
      <c r="H8" s="41">
        <f t="shared" si="2"/>
        <v>-2</v>
      </c>
      <c r="I8" s="48">
        <v>48</v>
      </c>
      <c r="J8" s="22">
        <v>32</v>
      </c>
      <c r="K8" s="53">
        <f t="shared" si="3"/>
        <v>80</v>
      </c>
      <c r="L8" s="31">
        <v>51</v>
      </c>
      <c r="M8" s="22">
        <v>40</v>
      </c>
      <c r="N8" s="58">
        <f t="shared" si="4"/>
        <v>91</v>
      </c>
      <c r="O8" s="65">
        <f t="shared" si="5"/>
        <v>-11</v>
      </c>
      <c r="P8" s="72">
        <f t="shared" si="6"/>
        <v>-13</v>
      </c>
      <c r="R8" s="74">
        <v>6</v>
      </c>
    </row>
    <row r="9" spans="1:18" s="2" customFormat="1" ht="12">
      <c r="A9" s="8" t="s">
        <v>27</v>
      </c>
      <c r="B9" s="16">
        <v>13</v>
      </c>
      <c r="C9" s="22">
        <v>18</v>
      </c>
      <c r="D9" s="26">
        <f t="shared" si="0"/>
        <v>31</v>
      </c>
      <c r="E9" s="31">
        <v>24</v>
      </c>
      <c r="F9" s="22">
        <v>16</v>
      </c>
      <c r="G9" s="35">
        <f t="shared" si="1"/>
        <v>40</v>
      </c>
      <c r="H9" s="41">
        <f t="shared" si="2"/>
        <v>-9</v>
      </c>
      <c r="I9" s="48">
        <v>35</v>
      </c>
      <c r="J9" s="22">
        <v>49</v>
      </c>
      <c r="K9" s="53">
        <f t="shared" si="3"/>
        <v>84</v>
      </c>
      <c r="L9" s="31">
        <v>38</v>
      </c>
      <c r="M9" s="22">
        <v>41</v>
      </c>
      <c r="N9" s="58">
        <f t="shared" si="4"/>
        <v>79</v>
      </c>
      <c r="O9" s="65">
        <f t="shared" si="5"/>
        <v>5</v>
      </c>
      <c r="P9" s="72">
        <f t="shared" si="6"/>
        <v>-4</v>
      </c>
      <c r="R9" s="74">
        <v>7</v>
      </c>
    </row>
    <row r="10" spans="1:18" s="2" customFormat="1" ht="12">
      <c r="A10" s="8" t="s">
        <v>48</v>
      </c>
      <c r="B10" s="16">
        <v>26</v>
      </c>
      <c r="C10" s="22">
        <v>8</v>
      </c>
      <c r="D10" s="26">
        <f t="shared" si="0"/>
        <v>34</v>
      </c>
      <c r="E10" s="31">
        <v>20</v>
      </c>
      <c r="F10" s="22">
        <v>15</v>
      </c>
      <c r="G10" s="35">
        <f t="shared" si="1"/>
        <v>35</v>
      </c>
      <c r="H10" s="41">
        <f t="shared" si="2"/>
        <v>-1</v>
      </c>
      <c r="I10" s="48">
        <v>55</v>
      </c>
      <c r="J10" s="22">
        <v>52</v>
      </c>
      <c r="K10" s="53">
        <f t="shared" si="3"/>
        <v>107</v>
      </c>
      <c r="L10" s="31">
        <v>38</v>
      </c>
      <c r="M10" s="22">
        <v>33</v>
      </c>
      <c r="N10" s="58">
        <f t="shared" si="4"/>
        <v>71</v>
      </c>
      <c r="O10" s="65">
        <f t="shared" si="5"/>
        <v>36</v>
      </c>
      <c r="P10" s="72">
        <f t="shared" si="6"/>
        <v>35</v>
      </c>
      <c r="R10" s="74">
        <v>8</v>
      </c>
    </row>
    <row r="11" spans="1:18" s="2" customFormat="1" ht="12">
      <c r="A11" s="8" t="s">
        <v>36</v>
      </c>
      <c r="B11" s="16">
        <v>17</v>
      </c>
      <c r="C11" s="22">
        <v>23</v>
      </c>
      <c r="D11" s="26">
        <f t="shared" si="0"/>
        <v>40</v>
      </c>
      <c r="E11" s="31">
        <v>16</v>
      </c>
      <c r="F11" s="22">
        <v>19</v>
      </c>
      <c r="G11" s="35">
        <f t="shared" si="1"/>
        <v>35</v>
      </c>
      <c r="H11" s="41">
        <f t="shared" si="2"/>
        <v>5</v>
      </c>
      <c r="I11" s="48">
        <v>57</v>
      </c>
      <c r="J11" s="22">
        <v>56</v>
      </c>
      <c r="K11" s="53">
        <f t="shared" si="3"/>
        <v>113</v>
      </c>
      <c r="L11" s="31">
        <v>48</v>
      </c>
      <c r="M11" s="22">
        <v>51</v>
      </c>
      <c r="N11" s="58">
        <f t="shared" si="4"/>
        <v>99</v>
      </c>
      <c r="O11" s="65">
        <f t="shared" si="5"/>
        <v>14</v>
      </c>
      <c r="P11" s="72">
        <f t="shared" si="6"/>
        <v>19</v>
      </c>
      <c r="R11" s="74">
        <v>9</v>
      </c>
    </row>
    <row r="12" spans="1:18" s="2" customFormat="1" ht="12">
      <c r="A12" s="8" t="s">
        <v>0</v>
      </c>
      <c r="B12" s="16">
        <v>13</v>
      </c>
      <c r="C12" s="22">
        <v>20</v>
      </c>
      <c r="D12" s="26">
        <f t="shared" si="0"/>
        <v>33</v>
      </c>
      <c r="E12" s="31">
        <v>21</v>
      </c>
      <c r="F12" s="22">
        <v>18</v>
      </c>
      <c r="G12" s="35">
        <f t="shared" si="1"/>
        <v>39</v>
      </c>
      <c r="H12" s="41">
        <f t="shared" si="2"/>
        <v>-6</v>
      </c>
      <c r="I12" s="48">
        <v>51</v>
      </c>
      <c r="J12" s="22">
        <v>57</v>
      </c>
      <c r="K12" s="53">
        <f t="shared" si="3"/>
        <v>108</v>
      </c>
      <c r="L12" s="31">
        <v>28</v>
      </c>
      <c r="M12" s="22">
        <v>38</v>
      </c>
      <c r="N12" s="58">
        <f t="shared" si="4"/>
        <v>66</v>
      </c>
      <c r="O12" s="65">
        <f t="shared" si="5"/>
        <v>42</v>
      </c>
      <c r="P12" s="72">
        <f t="shared" si="6"/>
        <v>36</v>
      </c>
      <c r="R12" s="74">
        <v>10</v>
      </c>
    </row>
    <row r="13" spans="1:18" s="2" customFormat="1" ht="12">
      <c r="A13" s="8" t="s">
        <v>44</v>
      </c>
      <c r="B13" s="16">
        <v>23</v>
      </c>
      <c r="C13" s="22">
        <v>17</v>
      </c>
      <c r="D13" s="26">
        <f t="shared" si="0"/>
        <v>40</v>
      </c>
      <c r="E13" s="31">
        <v>17</v>
      </c>
      <c r="F13" s="22">
        <v>20</v>
      </c>
      <c r="G13" s="35">
        <f t="shared" si="1"/>
        <v>37</v>
      </c>
      <c r="H13" s="41">
        <f t="shared" si="2"/>
        <v>3</v>
      </c>
      <c r="I13" s="48">
        <v>56</v>
      </c>
      <c r="J13" s="22">
        <v>36</v>
      </c>
      <c r="K13" s="53">
        <f t="shared" si="3"/>
        <v>92</v>
      </c>
      <c r="L13" s="31">
        <v>45</v>
      </c>
      <c r="M13" s="22">
        <v>47</v>
      </c>
      <c r="N13" s="58">
        <f t="shared" si="4"/>
        <v>92</v>
      </c>
      <c r="O13" s="65">
        <f t="shared" si="5"/>
        <v>0</v>
      </c>
      <c r="P13" s="72">
        <f t="shared" si="6"/>
        <v>3</v>
      </c>
      <c r="R13" s="74">
        <v>11</v>
      </c>
    </row>
    <row r="14" spans="1:18" s="2" customFormat="1" ht="12">
      <c r="A14" s="8" t="s">
        <v>52</v>
      </c>
      <c r="B14" s="16">
        <v>11</v>
      </c>
      <c r="C14" s="22">
        <v>16</v>
      </c>
      <c r="D14" s="26">
        <f t="shared" si="0"/>
        <v>27</v>
      </c>
      <c r="E14" s="31">
        <v>22</v>
      </c>
      <c r="F14" s="22">
        <v>19</v>
      </c>
      <c r="G14" s="35">
        <f t="shared" si="1"/>
        <v>41</v>
      </c>
      <c r="H14" s="41">
        <f t="shared" si="2"/>
        <v>-14</v>
      </c>
      <c r="I14" s="48">
        <v>47</v>
      </c>
      <c r="J14" s="22">
        <v>44</v>
      </c>
      <c r="K14" s="53">
        <f t="shared" si="3"/>
        <v>91</v>
      </c>
      <c r="L14" s="31">
        <v>38</v>
      </c>
      <c r="M14" s="22">
        <v>27</v>
      </c>
      <c r="N14" s="58">
        <f t="shared" si="4"/>
        <v>65</v>
      </c>
      <c r="O14" s="65">
        <f t="shared" si="5"/>
        <v>26</v>
      </c>
      <c r="P14" s="72">
        <f t="shared" si="6"/>
        <v>12</v>
      </c>
      <c r="R14" s="74">
        <v>12</v>
      </c>
    </row>
    <row r="15" spans="1:18" s="2" customFormat="1" ht="12">
      <c r="A15" s="8" t="s">
        <v>39</v>
      </c>
      <c r="B15" s="16">
        <v>22</v>
      </c>
      <c r="C15" s="22">
        <v>22</v>
      </c>
      <c r="D15" s="26">
        <f t="shared" si="0"/>
        <v>44</v>
      </c>
      <c r="E15" s="31">
        <v>20</v>
      </c>
      <c r="F15" s="22">
        <v>18</v>
      </c>
      <c r="G15" s="35">
        <f t="shared" si="1"/>
        <v>38</v>
      </c>
      <c r="H15" s="41">
        <f t="shared" si="2"/>
        <v>6</v>
      </c>
      <c r="I15" s="48">
        <v>34</v>
      </c>
      <c r="J15" s="22">
        <v>24</v>
      </c>
      <c r="K15" s="53">
        <f t="shared" si="3"/>
        <v>58</v>
      </c>
      <c r="L15" s="31">
        <v>37</v>
      </c>
      <c r="M15" s="22">
        <v>28</v>
      </c>
      <c r="N15" s="58">
        <f t="shared" si="4"/>
        <v>65</v>
      </c>
      <c r="O15" s="65">
        <f t="shared" si="5"/>
        <v>-7</v>
      </c>
      <c r="P15" s="72">
        <f t="shared" si="6"/>
        <v>-1</v>
      </c>
      <c r="R15" s="74" t="s">
        <v>69</v>
      </c>
    </row>
    <row r="16" spans="1:18" s="2" customFormat="1" ht="12">
      <c r="A16" s="8" t="s">
        <v>30</v>
      </c>
      <c r="B16" s="16">
        <v>12</v>
      </c>
      <c r="C16" s="22">
        <v>9</v>
      </c>
      <c r="D16" s="26">
        <f t="shared" si="0"/>
        <v>21</v>
      </c>
      <c r="E16" s="31">
        <v>20</v>
      </c>
      <c r="F16" s="22">
        <v>17</v>
      </c>
      <c r="G16" s="35">
        <f t="shared" si="1"/>
        <v>37</v>
      </c>
      <c r="H16" s="41">
        <f t="shared" si="2"/>
        <v>-16</v>
      </c>
      <c r="I16" s="48">
        <v>32</v>
      </c>
      <c r="J16" s="22">
        <v>44</v>
      </c>
      <c r="K16" s="53">
        <f t="shared" si="3"/>
        <v>76</v>
      </c>
      <c r="L16" s="31">
        <v>43</v>
      </c>
      <c r="M16" s="22">
        <v>37</v>
      </c>
      <c r="N16" s="58">
        <f t="shared" si="4"/>
        <v>80</v>
      </c>
      <c r="O16" s="65">
        <f t="shared" si="5"/>
        <v>-4</v>
      </c>
      <c r="P16" s="72">
        <f t="shared" si="6"/>
        <v>-20</v>
      </c>
      <c r="R16" s="74">
        <v>2</v>
      </c>
    </row>
    <row r="17" spans="1:18" s="2" customFormat="1" ht="12">
      <c r="A17" s="9" t="s">
        <v>49</v>
      </c>
      <c r="B17" s="17">
        <v>17</v>
      </c>
      <c r="C17" s="23">
        <v>22</v>
      </c>
      <c r="D17" s="27">
        <f t="shared" si="0"/>
        <v>39</v>
      </c>
      <c r="E17" s="32">
        <v>30</v>
      </c>
      <c r="F17" s="23">
        <v>21</v>
      </c>
      <c r="G17" s="36">
        <f t="shared" si="1"/>
        <v>51</v>
      </c>
      <c r="H17" s="42">
        <f t="shared" si="2"/>
        <v>-12</v>
      </c>
      <c r="I17" s="49">
        <v>142</v>
      </c>
      <c r="J17" s="23">
        <v>133</v>
      </c>
      <c r="K17" s="54">
        <f t="shared" si="3"/>
        <v>275</v>
      </c>
      <c r="L17" s="32">
        <v>150</v>
      </c>
      <c r="M17" s="23">
        <v>120</v>
      </c>
      <c r="N17" s="59">
        <f t="shared" si="4"/>
        <v>270</v>
      </c>
      <c r="O17" s="66">
        <f t="shared" si="5"/>
        <v>5</v>
      </c>
      <c r="P17" s="73">
        <f t="shared" si="6"/>
        <v>-7</v>
      </c>
      <c r="R17" s="74">
        <v>3</v>
      </c>
    </row>
    <row r="18" spans="1:18">
      <c r="A18" s="11"/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P16" sqref="P16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75" customFormat="1" ht="17.25">
      <c r="A1" s="77" t="s">
        <v>1</v>
      </c>
    </row>
    <row r="2" spans="1:18" s="75" customFormat="1" ht="17.25">
      <c r="A2" s="77"/>
      <c r="O2" s="60" t="s">
        <v>5</v>
      </c>
      <c r="P2" s="60"/>
    </row>
    <row r="3" spans="1:18" s="76" customFormat="1" ht="20.100000000000001" customHeight="1">
      <c r="A3" s="4" t="s">
        <v>7</v>
      </c>
      <c r="B3" s="12" t="s">
        <v>17</v>
      </c>
      <c r="C3" s="18"/>
      <c r="D3" s="18"/>
      <c r="E3" s="18"/>
      <c r="F3" s="18"/>
      <c r="G3" s="18"/>
      <c r="H3" s="37"/>
      <c r="I3" s="44" t="s">
        <v>19</v>
      </c>
      <c r="J3" s="18"/>
      <c r="K3" s="18"/>
      <c r="L3" s="18"/>
      <c r="M3" s="18"/>
      <c r="N3" s="18"/>
      <c r="O3" s="61"/>
      <c r="P3" s="68" t="s">
        <v>9</v>
      </c>
    </row>
    <row r="4" spans="1:18" s="76" customFormat="1" ht="12">
      <c r="A4" s="5"/>
      <c r="B4" s="13" t="s">
        <v>11</v>
      </c>
      <c r="C4" s="19"/>
      <c r="D4" s="19"/>
      <c r="E4" s="28" t="s">
        <v>15</v>
      </c>
      <c r="F4" s="28"/>
      <c r="G4" s="28"/>
      <c r="H4" s="38" t="s">
        <v>23</v>
      </c>
      <c r="I4" s="45" t="s">
        <v>28</v>
      </c>
      <c r="J4" s="50"/>
      <c r="K4" s="50"/>
      <c r="L4" s="55" t="s">
        <v>31</v>
      </c>
      <c r="M4" s="55"/>
      <c r="N4" s="55"/>
      <c r="O4" s="62" t="s">
        <v>23</v>
      </c>
      <c r="P4" s="69"/>
    </row>
    <row r="5" spans="1:18" s="76" customFormat="1" ht="12">
      <c r="A5" s="6"/>
      <c r="B5" s="14" t="s">
        <v>34</v>
      </c>
      <c r="C5" s="20" t="s">
        <v>37</v>
      </c>
      <c r="D5" s="24" t="s">
        <v>21</v>
      </c>
      <c r="E5" s="29" t="s">
        <v>34</v>
      </c>
      <c r="F5" s="20" t="s">
        <v>37</v>
      </c>
      <c r="G5" s="33" t="s">
        <v>21</v>
      </c>
      <c r="H5" s="39"/>
      <c r="I5" s="46" t="s">
        <v>34</v>
      </c>
      <c r="J5" s="20" t="s">
        <v>37</v>
      </c>
      <c r="K5" s="51" t="s">
        <v>21</v>
      </c>
      <c r="L5" s="29" t="s">
        <v>34</v>
      </c>
      <c r="M5" s="20" t="s">
        <v>37</v>
      </c>
      <c r="N5" s="56" t="s">
        <v>21</v>
      </c>
      <c r="O5" s="63"/>
      <c r="P5" s="70"/>
    </row>
    <row r="6" spans="1:18" s="76" customFormat="1" ht="12">
      <c r="A6" s="7" t="s">
        <v>33</v>
      </c>
      <c r="B6" s="15">
        <v>25</v>
      </c>
      <c r="C6" s="21">
        <v>13</v>
      </c>
      <c r="D6" s="25">
        <f t="shared" ref="D6:D17" si="0">B6+C6</f>
        <v>38</v>
      </c>
      <c r="E6" s="30">
        <v>20</v>
      </c>
      <c r="F6" s="21">
        <v>18</v>
      </c>
      <c r="G6" s="34">
        <f t="shared" ref="G6:G17" si="1">E6+F6</f>
        <v>38</v>
      </c>
      <c r="H6" s="40">
        <f t="shared" ref="H6:H17" si="2">D6-G6</f>
        <v>0</v>
      </c>
      <c r="I6" s="47">
        <v>103</v>
      </c>
      <c r="J6" s="21">
        <v>77</v>
      </c>
      <c r="K6" s="52">
        <f t="shared" ref="K6:K17" si="3">I6+J6</f>
        <v>180</v>
      </c>
      <c r="L6" s="30">
        <v>62</v>
      </c>
      <c r="M6" s="21">
        <v>70</v>
      </c>
      <c r="N6" s="57">
        <f t="shared" ref="N6:N17" si="4">L6+M6</f>
        <v>132</v>
      </c>
      <c r="O6" s="64">
        <f t="shared" ref="O6:O17" si="5">K6-N6</f>
        <v>48</v>
      </c>
      <c r="P6" s="71">
        <f t="shared" ref="P6:P17" si="6">H6+O6</f>
        <v>48</v>
      </c>
      <c r="R6" s="78" t="s">
        <v>40</v>
      </c>
    </row>
    <row r="7" spans="1:18" s="76" customFormat="1" ht="12">
      <c r="A7" s="8" t="s">
        <v>42</v>
      </c>
      <c r="B7" s="16">
        <v>24</v>
      </c>
      <c r="C7" s="22">
        <v>10</v>
      </c>
      <c r="D7" s="26">
        <f t="shared" si="0"/>
        <v>34</v>
      </c>
      <c r="E7" s="31">
        <v>15</v>
      </c>
      <c r="F7" s="22">
        <v>22</v>
      </c>
      <c r="G7" s="35">
        <f t="shared" si="1"/>
        <v>37</v>
      </c>
      <c r="H7" s="41">
        <f t="shared" si="2"/>
        <v>-3</v>
      </c>
      <c r="I7" s="48">
        <v>43</v>
      </c>
      <c r="J7" s="22">
        <v>46</v>
      </c>
      <c r="K7" s="53">
        <f t="shared" si="3"/>
        <v>89</v>
      </c>
      <c r="L7" s="31">
        <v>44</v>
      </c>
      <c r="M7" s="22">
        <v>37</v>
      </c>
      <c r="N7" s="58">
        <f t="shared" si="4"/>
        <v>81</v>
      </c>
      <c r="O7" s="65">
        <f t="shared" si="5"/>
        <v>8</v>
      </c>
      <c r="P7" s="72">
        <f t="shared" si="6"/>
        <v>5</v>
      </c>
      <c r="R7" s="78">
        <v>5</v>
      </c>
    </row>
    <row r="8" spans="1:18" s="76" customFormat="1" ht="12">
      <c r="A8" s="8" t="s">
        <v>46</v>
      </c>
      <c r="B8" s="16">
        <v>17</v>
      </c>
      <c r="C8" s="22">
        <v>10</v>
      </c>
      <c r="D8" s="26">
        <f t="shared" si="0"/>
        <v>27</v>
      </c>
      <c r="E8" s="31">
        <v>17</v>
      </c>
      <c r="F8" s="22">
        <v>11</v>
      </c>
      <c r="G8" s="35">
        <f t="shared" si="1"/>
        <v>28</v>
      </c>
      <c r="H8" s="41">
        <f t="shared" si="2"/>
        <v>-1</v>
      </c>
      <c r="I8" s="48">
        <v>51</v>
      </c>
      <c r="J8" s="22">
        <v>48</v>
      </c>
      <c r="K8" s="53">
        <f t="shared" si="3"/>
        <v>99</v>
      </c>
      <c r="L8" s="31">
        <v>68</v>
      </c>
      <c r="M8" s="22">
        <v>53</v>
      </c>
      <c r="N8" s="58">
        <f t="shared" si="4"/>
        <v>121</v>
      </c>
      <c r="O8" s="65">
        <f t="shared" si="5"/>
        <v>-22</v>
      </c>
      <c r="P8" s="72">
        <f t="shared" si="6"/>
        <v>-23</v>
      </c>
      <c r="R8" s="78">
        <v>6</v>
      </c>
    </row>
    <row r="9" spans="1:18" s="76" customFormat="1" ht="12">
      <c r="A9" s="8" t="s">
        <v>26</v>
      </c>
      <c r="B9" s="16">
        <v>8</v>
      </c>
      <c r="C9" s="22">
        <v>19</v>
      </c>
      <c r="D9" s="26">
        <f t="shared" si="0"/>
        <v>27</v>
      </c>
      <c r="E9" s="31">
        <v>21</v>
      </c>
      <c r="F9" s="22">
        <v>16</v>
      </c>
      <c r="G9" s="35">
        <f t="shared" si="1"/>
        <v>37</v>
      </c>
      <c r="H9" s="41">
        <f t="shared" si="2"/>
        <v>-10</v>
      </c>
      <c r="I9" s="48">
        <v>53</v>
      </c>
      <c r="J9" s="22">
        <v>37</v>
      </c>
      <c r="K9" s="53">
        <f t="shared" si="3"/>
        <v>90</v>
      </c>
      <c r="L9" s="31">
        <v>48</v>
      </c>
      <c r="M9" s="22">
        <v>50</v>
      </c>
      <c r="N9" s="58">
        <f t="shared" si="4"/>
        <v>98</v>
      </c>
      <c r="O9" s="65">
        <f t="shared" si="5"/>
        <v>-8</v>
      </c>
      <c r="P9" s="72">
        <f t="shared" si="6"/>
        <v>-18</v>
      </c>
      <c r="R9" s="78">
        <v>7</v>
      </c>
    </row>
    <row r="10" spans="1:18" s="76" customFormat="1" ht="12">
      <c r="A10" s="8" t="s">
        <v>48</v>
      </c>
      <c r="B10" s="16">
        <v>16</v>
      </c>
      <c r="C10" s="22">
        <v>19</v>
      </c>
      <c r="D10" s="26">
        <f t="shared" si="0"/>
        <v>35</v>
      </c>
      <c r="E10" s="31">
        <v>23</v>
      </c>
      <c r="F10" s="22">
        <v>19</v>
      </c>
      <c r="G10" s="35">
        <f t="shared" si="1"/>
        <v>42</v>
      </c>
      <c r="H10" s="41">
        <f t="shared" si="2"/>
        <v>-7</v>
      </c>
      <c r="I10" s="48">
        <v>42</v>
      </c>
      <c r="J10" s="22">
        <v>53</v>
      </c>
      <c r="K10" s="53">
        <f t="shared" si="3"/>
        <v>95</v>
      </c>
      <c r="L10" s="31">
        <v>45</v>
      </c>
      <c r="M10" s="22">
        <v>34</v>
      </c>
      <c r="N10" s="58">
        <f t="shared" si="4"/>
        <v>79</v>
      </c>
      <c r="O10" s="65">
        <f t="shared" si="5"/>
        <v>16</v>
      </c>
      <c r="P10" s="72">
        <f t="shared" si="6"/>
        <v>9</v>
      </c>
      <c r="R10" s="78">
        <v>8</v>
      </c>
    </row>
    <row r="11" spans="1:18" s="76" customFormat="1" ht="12">
      <c r="A11" s="8" t="s">
        <v>36</v>
      </c>
      <c r="B11" s="16">
        <v>21</v>
      </c>
      <c r="C11" s="22">
        <v>24</v>
      </c>
      <c r="D11" s="26">
        <f t="shared" si="0"/>
        <v>45</v>
      </c>
      <c r="E11" s="31">
        <v>17</v>
      </c>
      <c r="F11" s="22">
        <v>24</v>
      </c>
      <c r="G11" s="35">
        <f t="shared" si="1"/>
        <v>41</v>
      </c>
      <c r="H11" s="41">
        <f t="shared" si="2"/>
        <v>4</v>
      </c>
      <c r="I11" s="48">
        <v>69</v>
      </c>
      <c r="J11" s="22">
        <v>48</v>
      </c>
      <c r="K11" s="53">
        <f t="shared" si="3"/>
        <v>117</v>
      </c>
      <c r="L11" s="31">
        <v>48</v>
      </c>
      <c r="M11" s="22">
        <v>43</v>
      </c>
      <c r="N11" s="58">
        <f t="shared" si="4"/>
        <v>91</v>
      </c>
      <c r="O11" s="65">
        <f t="shared" si="5"/>
        <v>26</v>
      </c>
      <c r="P11" s="72">
        <f t="shared" si="6"/>
        <v>30</v>
      </c>
      <c r="R11" s="78">
        <v>9</v>
      </c>
    </row>
    <row r="12" spans="1:18" s="76" customFormat="1" ht="12">
      <c r="A12" s="8" t="s">
        <v>0</v>
      </c>
      <c r="B12" s="16">
        <v>27</v>
      </c>
      <c r="C12" s="22">
        <v>18</v>
      </c>
      <c r="D12" s="26">
        <f t="shared" si="0"/>
        <v>45</v>
      </c>
      <c r="E12" s="31">
        <v>22</v>
      </c>
      <c r="F12" s="22">
        <v>24</v>
      </c>
      <c r="G12" s="35">
        <f t="shared" si="1"/>
        <v>46</v>
      </c>
      <c r="H12" s="41">
        <f t="shared" si="2"/>
        <v>-1</v>
      </c>
      <c r="I12" s="48">
        <v>58</v>
      </c>
      <c r="J12" s="22">
        <v>50</v>
      </c>
      <c r="K12" s="53">
        <f t="shared" si="3"/>
        <v>108</v>
      </c>
      <c r="L12" s="31">
        <v>61</v>
      </c>
      <c r="M12" s="22">
        <v>61</v>
      </c>
      <c r="N12" s="58">
        <f t="shared" si="4"/>
        <v>122</v>
      </c>
      <c r="O12" s="65">
        <f t="shared" si="5"/>
        <v>-14</v>
      </c>
      <c r="P12" s="72">
        <f t="shared" si="6"/>
        <v>-15</v>
      </c>
      <c r="R12" s="78">
        <v>10</v>
      </c>
    </row>
    <row r="13" spans="1:18" s="76" customFormat="1" ht="12">
      <c r="A13" s="8" t="s">
        <v>44</v>
      </c>
      <c r="B13" s="16">
        <v>21</v>
      </c>
      <c r="C13" s="22">
        <v>22</v>
      </c>
      <c r="D13" s="26">
        <f t="shared" si="0"/>
        <v>43</v>
      </c>
      <c r="E13" s="31">
        <v>21</v>
      </c>
      <c r="F13" s="22">
        <v>17</v>
      </c>
      <c r="G13" s="35">
        <f t="shared" si="1"/>
        <v>38</v>
      </c>
      <c r="H13" s="41">
        <f t="shared" si="2"/>
        <v>5</v>
      </c>
      <c r="I13" s="48">
        <v>51</v>
      </c>
      <c r="J13" s="22">
        <v>61</v>
      </c>
      <c r="K13" s="53">
        <f t="shared" si="3"/>
        <v>112</v>
      </c>
      <c r="L13" s="31">
        <v>40</v>
      </c>
      <c r="M13" s="22">
        <v>48</v>
      </c>
      <c r="N13" s="58">
        <f t="shared" si="4"/>
        <v>88</v>
      </c>
      <c r="O13" s="65">
        <f t="shared" si="5"/>
        <v>24</v>
      </c>
      <c r="P13" s="72">
        <f t="shared" si="6"/>
        <v>29</v>
      </c>
      <c r="R13" s="78">
        <v>11</v>
      </c>
    </row>
    <row r="14" spans="1:18" s="76" customFormat="1" ht="12">
      <c r="A14" s="8" t="s">
        <v>52</v>
      </c>
      <c r="B14" s="16">
        <v>26</v>
      </c>
      <c r="C14" s="22">
        <v>21</v>
      </c>
      <c r="D14" s="26">
        <f t="shared" si="0"/>
        <v>47</v>
      </c>
      <c r="E14" s="31">
        <v>18</v>
      </c>
      <c r="F14" s="22">
        <v>20</v>
      </c>
      <c r="G14" s="35">
        <f t="shared" si="1"/>
        <v>38</v>
      </c>
      <c r="H14" s="41">
        <f t="shared" si="2"/>
        <v>9</v>
      </c>
      <c r="I14" s="48">
        <v>43</v>
      </c>
      <c r="J14" s="22">
        <v>33</v>
      </c>
      <c r="K14" s="53">
        <f t="shared" si="3"/>
        <v>76</v>
      </c>
      <c r="L14" s="31">
        <v>44</v>
      </c>
      <c r="M14" s="22">
        <v>35</v>
      </c>
      <c r="N14" s="58">
        <f t="shared" si="4"/>
        <v>79</v>
      </c>
      <c r="O14" s="65">
        <f t="shared" si="5"/>
        <v>-3</v>
      </c>
      <c r="P14" s="72">
        <f t="shared" si="6"/>
        <v>6</v>
      </c>
      <c r="R14" s="78">
        <v>12</v>
      </c>
    </row>
    <row r="15" spans="1:18" s="76" customFormat="1" ht="12">
      <c r="A15" s="8" t="s">
        <v>53</v>
      </c>
      <c r="B15" s="16">
        <v>19</v>
      </c>
      <c r="C15" s="22">
        <v>16</v>
      </c>
      <c r="D15" s="26">
        <f t="shared" si="0"/>
        <v>35</v>
      </c>
      <c r="E15" s="31">
        <v>31</v>
      </c>
      <c r="F15" s="22">
        <v>22</v>
      </c>
      <c r="G15" s="35">
        <f t="shared" si="1"/>
        <v>53</v>
      </c>
      <c r="H15" s="41">
        <f t="shared" si="2"/>
        <v>-18</v>
      </c>
      <c r="I15" s="48">
        <v>53</v>
      </c>
      <c r="J15" s="22">
        <v>40</v>
      </c>
      <c r="K15" s="53">
        <f t="shared" si="3"/>
        <v>93</v>
      </c>
      <c r="L15" s="31">
        <v>42</v>
      </c>
      <c r="M15" s="22">
        <v>31</v>
      </c>
      <c r="N15" s="58">
        <f t="shared" si="4"/>
        <v>73</v>
      </c>
      <c r="O15" s="65">
        <f t="shared" si="5"/>
        <v>20</v>
      </c>
      <c r="P15" s="72">
        <f t="shared" si="6"/>
        <v>2</v>
      </c>
      <c r="R15" s="78" t="s">
        <v>54</v>
      </c>
    </row>
    <row r="16" spans="1:18" s="76" customFormat="1" ht="12">
      <c r="A16" s="8" t="s">
        <v>30</v>
      </c>
      <c r="B16" s="16">
        <v>11</v>
      </c>
      <c r="C16" s="22">
        <v>13</v>
      </c>
      <c r="D16" s="26">
        <f t="shared" si="0"/>
        <v>24</v>
      </c>
      <c r="E16" s="31">
        <v>27</v>
      </c>
      <c r="F16" s="22">
        <v>15</v>
      </c>
      <c r="G16" s="35">
        <f t="shared" si="1"/>
        <v>42</v>
      </c>
      <c r="H16" s="41">
        <f t="shared" si="2"/>
        <v>-18</v>
      </c>
      <c r="I16" s="48">
        <v>39</v>
      </c>
      <c r="J16" s="22">
        <v>38</v>
      </c>
      <c r="K16" s="53">
        <f t="shared" si="3"/>
        <v>77</v>
      </c>
      <c r="L16" s="31">
        <v>53</v>
      </c>
      <c r="M16" s="22">
        <v>41</v>
      </c>
      <c r="N16" s="58">
        <f t="shared" si="4"/>
        <v>94</v>
      </c>
      <c r="O16" s="65">
        <f t="shared" si="5"/>
        <v>-17</v>
      </c>
      <c r="P16" s="72">
        <f t="shared" si="6"/>
        <v>-35</v>
      </c>
      <c r="R16" s="78">
        <v>2</v>
      </c>
    </row>
    <row r="17" spans="1:18" s="76" customFormat="1" ht="12">
      <c r="A17" s="9" t="s">
        <v>49</v>
      </c>
      <c r="B17" s="17">
        <v>17</v>
      </c>
      <c r="C17" s="23">
        <v>15</v>
      </c>
      <c r="D17" s="27">
        <f t="shared" si="0"/>
        <v>32</v>
      </c>
      <c r="E17" s="32">
        <v>20</v>
      </c>
      <c r="F17" s="23">
        <v>22</v>
      </c>
      <c r="G17" s="36">
        <f t="shared" si="1"/>
        <v>42</v>
      </c>
      <c r="H17" s="42">
        <f t="shared" si="2"/>
        <v>-10</v>
      </c>
      <c r="I17" s="49">
        <v>145</v>
      </c>
      <c r="J17" s="23">
        <v>94</v>
      </c>
      <c r="K17" s="54">
        <f t="shared" si="3"/>
        <v>239</v>
      </c>
      <c r="L17" s="32">
        <v>185</v>
      </c>
      <c r="M17" s="23">
        <v>140</v>
      </c>
      <c r="N17" s="59">
        <f t="shared" si="4"/>
        <v>325</v>
      </c>
      <c r="O17" s="66">
        <f t="shared" si="5"/>
        <v>-86</v>
      </c>
      <c r="P17" s="73">
        <f t="shared" si="6"/>
        <v>-96</v>
      </c>
      <c r="R17" s="78">
        <v>3</v>
      </c>
    </row>
    <row r="18" spans="1:18">
      <c r="A18" s="11"/>
      <c r="H18" s="43"/>
      <c r="O18" s="67" t="s">
        <v>55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2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R5" sqref="R5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75" customFormat="1" ht="17.25">
      <c r="A1" s="77" t="s">
        <v>1</v>
      </c>
    </row>
    <row r="2" spans="1:18" s="75" customFormat="1" ht="17.25">
      <c r="A2" s="77"/>
      <c r="O2" s="60" t="s">
        <v>5</v>
      </c>
      <c r="P2" s="60"/>
    </row>
    <row r="3" spans="1:18" s="76" customFormat="1" ht="20.100000000000001" customHeight="1">
      <c r="A3" s="4" t="s">
        <v>7</v>
      </c>
      <c r="B3" s="12" t="s">
        <v>17</v>
      </c>
      <c r="C3" s="18"/>
      <c r="D3" s="18"/>
      <c r="E3" s="18"/>
      <c r="F3" s="18"/>
      <c r="G3" s="18"/>
      <c r="H3" s="37"/>
      <c r="I3" s="44" t="s">
        <v>19</v>
      </c>
      <c r="J3" s="18"/>
      <c r="K3" s="18"/>
      <c r="L3" s="18"/>
      <c r="M3" s="18"/>
      <c r="N3" s="18"/>
      <c r="O3" s="61"/>
      <c r="P3" s="68" t="s">
        <v>9</v>
      </c>
    </row>
    <row r="4" spans="1:18" s="76" customFormat="1" ht="12">
      <c r="A4" s="5"/>
      <c r="B4" s="13" t="s">
        <v>11</v>
      </c>
      <c r="C4" s="19"/>
      <c r="D4" s="19"/>
      <c r="E4" s="28" t="s">
        <v>15</v>
      </c>
      <c r="F4" s="28"/>
      <c r="G4" s="28"/>
      <c r="H4" s="38" t="s">
        <v>23</v>
      </c>
      <c r="I4" s="45" t="s">
        <v>28</v>
      </c>
      <c r="J4" s="50"/>
      <c r="K4" s="50"/>
      <c r="L4" s="55" t="s">
        <v>31</v>
      </c>
      <c r="M4" s="55"/>
      <c r="N4" s="55"/>
      <c r="O4" s="62" t="s">
        <v>23</v>
      </c>
      <c r="P4" s="69"/>
    </row>
    <row r="5" spans="1:18" s="76" customFormat="1" ht="12">
      <c r="A5" s="6"/>
      <c r="B5" s="14" t="s">
        <v>34</v>
      </c>
      <c r="C5" s="20" t="s">
        <v>37</v>
      </c>
      <c r="D5" s="24" t="s">
        <v>21</v>
      </c>
      <c r="E5" s="29" t="s">
        <v>34</v>
      </c>
      <c r="F5" s="20" t="s">
        <v>37</v>
      </c>
      <c r="G5" s="33" t="s">
        <v>21</v>
      </c>
      <c r="H5" s="39"/>
      <c r="I5" s="46" t="s">
        <v>34</v>
      </c>
      <c r="J5" s="20" t="s">
        <v>37</v>
      </c>
      <c r="K5" s="51" t="s">
        <v>21</v>
      </c>
      <c r="L5" s="29" t="s">
        <v>34</v>
      </c>
      <c r="M5" s="20" t="s">
        <v>37</v>
      </c>
      <c r="N5" s="56" t="s">
        <v>21</v>
      </c>
      <c r="O5" s="63"/>
      <c r="P5" s="70"/>
    </row>
    <row r="6" spans="1:18" s="76" customFormat="1" ht="12">
      <c r="A6" s="7" t="s">
        <v>58</v>
      </c>
      <c r="B6" s="15">
        <v>18</v>
      </c>
      <c r="C6" s="21">
        <v>9</v>
      </c>
      <c r="D6" s="25">
        <f t="shared" ref="D6:D17" si="0">B6+C6</f>
        <v>27</v>
      </c>
      <c r="E6" s="30">
        <v>15</v>
      </c>
      <c r="F6" s="21">
        <v>35</v>
      </c>
      <c r="G6" s="34">
        <f t="shared" ref="G6:G17" si="1">E6+F6</f>
        <v>50</v>
      </c>
      <c r="H6" s="40">
        <f t="shared" ref="H6:H17" si="2">D6-G6</f>
        <v>-23</v>
      </c>
      <c r="I6" s="47">
        <v>112</v>
      </c>
      <c r="J6" s="21">
        <v>104</v>
      </c>
      <c r="K6" s="52">
        <f t="shared" ref="K6:K17" si="3">I6+J6</f>
        <v>216</v>
      </c>
      <c r="L6" s="30">
        <v>83</v>
      </c>
      <c r="M6" s="21">
        <v>75</v>
      </c>
      <c r="N6" s="57">
        <f t="shared" ref="N6:N17" si="4">L6+M6</f>
        <v>158</v>
      </c>
      <c r="O6" s="64">
        <f t="shared" ref="O6:O17" si="5">K6-N6</f>
        <v>58</v>
      </c>
      <c r="P6" s="71">
        <f t="shared" ref="P6:P17" si="6">H6+O6</f>
        <v>35</v>
      </c>
      <c r="R6" s="78" t="s">
        <v>3</v>
      </c>
    </row>
    <row r="7" spans="1:18" s="76" customFormat="1" ht="12">
      <c r="A7" s="8" t="s">
        <v>42</v>
      </c>
      <c r="B7" s="16">
        <v>24</v>
      </c>
      <c r="C7" s="22">
        <v>14</v>
      </c>
      <c r="D7" s="26">
        <f t="shared" si="0"/>
        <v>38</v>
      </c>
      <c r="E7" s="31">
        <v>26</v>
      </c>
      <c r="F7" s="22">
        <v>20</v>
      </c>
      <c r="G7" s="35">
        <f t="shared" si="1"/>
        <v>46</v>
      </c>
      <c r="H7" s="41">
        <f t="shared" si="2"/>
        <v>-8</v>
      </c>
      <c r="I7" s="48">
        <v>71</v>
      </c>
      <c r="J7" s="22">
        <v>56</v>
      </c>
      <c r="K7" s="53">
        <f t="shared" si="3"/>
        <v>127</v>
      </c>
      <c r="L7" s="31">
        <v>47</v>
      </c>
      <c r="M7" s="22">
        <v>51</v>
      </c>
      <c r="N7" s="58">
        <f t="shared" si="4"/>
        <v>98</v>
      </c>
      <c r="O7" s="65">
        <f t="shared" si="5"/>
        <v>29</v>
      </c>
      <c r="P7" s="72">
        <f t="shared" si="6"/>
        <v>21</v>
      </c>
      <c r="R7" s="78">
        <v>5</v>
      </c>
    </row>
    <row r="8" spans="1:18" s="76" customFormat="1" ht="12">
      <c r="A8" s="8" t="s">
        <v>46</v>
      </c>
      <c r="B8" s="16">
        <v>18</v>
      </c>
      <c r="C8" s="22">
        <v>17</v>
      </c>
      <c r="D8" s="26">
        <f t="shared" si="0"/>
        <v>35</v>
      </c>
      <c r="E8" s="31">
        <v>18</v>
      </c>
      <c r="F8" s="22">
        <v>22</v>
      </c>
      <c r="G8" s="35">
        <f t="shared" si="1"/>
        <v>40</v>
      </c>
      <c r="H8" s="41">
        <f t="shared" si="2"/>
        <v>-5</v>
      </c>
      <c r="I8" s="48">
        <v>42</v>
      </c>
      <c r="J8" s="22">
        <v>48</v>
      </c>
      <c r="K8" s="53">
        <f t="shared" si="3"/>
        <v>90</v>
      </c>
      <c r="L8" s="31">
        <v>46</v>
      </c>
      <c r="M8" s="22">
        <v>42</v>
      </c>
      <c r="N8" s="58">
        <f t="shared" si="4"/>
        <v>88</v>
      </c>
      <c r="O8" s="65">
        <f t="shared" si="5"/>
        <v>2</v>
      </c>
      <c r="P8" s="72">
        <f t="shared" si="6"/>
        <v>-3</v>
      </c>
      <c r="R8" s="78">
        <v>6</v>
      </c>
    </row>
    <row r="9" spans="1:18" s="76" customFormat="1" ht="12">
      <c r="A9" s="8" t="s">
        <v>26</v>
      </c>
      <c r="B9" s="16">
        <v>22</v>
      </c>
      <c r="C9" s="22">
        <v>15</v>
      </c>
      <c r="D9" s="26">
        <f t="shared" si="0"/>
        <v>37</v>
      </c>
      <c r="E9" s="31">
        <v>15</v>
      </c>
      <c r="F9" s="22">
        <v>16</v>
      </c>
      <c r="G9" s="35">
        <f t="shared" si="1"/>
        <v>31</v>
      </c>
      <c r="H9" s="41">
        <f t="shared" si="2"/>
        <v>6</v>
      </c>
      <c r="I9" s="48">
        <v>45</v>
      </c>
      <c r="J9" s="22">
        <v>47</v>
      </c>
      <c r="K9" s="53">
        <f t="shared" si="3"/>
        <v>92</v>
      </c>
      <c r="L9" s="31">
        <v>60</v>
      </c>
      <c r="M9" s="22">
        <v>43</v>
      </c>
      <c r="N9" s="58">
        <f t="shared" si="4"/>
        <v>103</v>
      </c>
      <c r="O9" s="65">
        <f t="shared" si="5"/>
        <v>-11</v>
      </c>
      <c r="P9" s="72">
        <f t="shared" si="6"/>
        <v>-5</v>
      </c>
      <c r="R9" s="78">
        <v>7</v>
      </c>
    </row>
    <row r="10" spans="1:18" s="76" customFormat="1" ht="12">
      <c r="A10" s="8" t="s">
        <v>48</v>
      </c>
      <c r="B10" s="16">
        <v>17</v>
      </c>
      <c r="C10" s="22">
        <v>27</v>
      </c>
      <c r="D10" s="26">
        <f t="shared" si="0"/>
        <v>44</v>
      </c>
      <c r="E10" s="31">
        <v>13</v>
      </c>
      <c r="F10" s="22">
        <v>14</v>
      </c>
      <c r="G10" s="35">
        <f t="shared" si="1"/>
        <v>27</v>
      </c>
      <c r="H10" s="41">
        <f t="shared" si="2"/>
        <v>17</v>
      </c>
      <c r="I10" s="48">
        <v>53</v>
      </c>
      <c r="J10" s="22">
        <v>49</v>
      </c>
      <c r="K10" s="53">
        <f t="shared" si="3"/>
        <v>102</v>
      </c>
      <c r="L10" s="31">
        <v>69</v>
      </c>
      <c r="M10" s="22">
        <v>59</v>
      </c>
      <c r="N10" s="58">
        <f t="shared" si="4"/>
        <v>128</v>
      </c>
      <c r="O10" s="65">
        <f t="shared" si="5"/>
        <v>-26</v>
      </c>
      <c r="P10" s="72">
        <f t="shared" si="6"/>
        <v>-9</v>
      </c>
      <c r="R10" s="78">
        <v>8</v>
      </c>
    </row>
    <row r="11" spans="1:18" s="76" customFormat="1" ht="12">
      <c r="A11" s="8" t="s">
        <v>36</v>
      </c>
      <c r="B11" s="16">
        <v>10</v>
      </c>
      <c r="C11" s="22">
        <v>17</v>
      </c>
      <c r="D11" s="26">
        <f t="shared" si="0"/>
        <v>27</v>
      </c>
      <c r="E11" s="31">
        <v>16</v>
      </c>
      <c r="F11" s="22">
        <v>18</v>
      </c>
      <c r="G11" s="35">
        <f t="shared" si="1"/>
        <v>34</v>
      </c>
      <c r="H11" s="41">
        <f t="shared" si="2"/>
        <v>-7</v>
      </c>
      <c r="I11" s="48">
        <v>46</v>
      </c>
      <c r="J11" s="22">
        <v>37</v>
      </c>
      <c r="K11" s="53">
        <f t="shared" si="3"/>
        <v>83</v>
      </c>
      <c r="L11" s="31">
        <v>57</v>
      </c>
      <c r="M11" s="22">
        <v>52</v>
      </c>
      <c r="N11" s="58">
        <f t="shared" si="4"/>
        <v>109</v>
      </c>
      <c r="O11" s="65">
        <f t="shared" si="5"/>
        <v>-26</v>
      </c>
      <c r="P11" s="72">
        <f t="shared" si="6"/>
        <v>-33</v>
      </c>
      <c r="R11" s="78">
        <v>9</v>
      </c>
    </row>
    <row r="12" spans="1:18" s="76" customFormat="1" ht="12">
      <c r="A12" s="8" t="s">
        <v>0</v>
      </c>
      <c r="B12" s="16">
        <v>18</v>
      </c>
      <c r="C12" s="22">
        <v>20</v>
      </c>
      <c r="D12" s="26">
        <f t="shared" si="0"/>
        <v>38</v>
      </c>
      <c r="E12" s="31">
        <v>17</v>
      </c>
      <c r="F12" s="22">
        <v>14</v>
      </c>
      <c r="G12" s="35">
        <f t="shared" si="1"/>
        <v>31</v>
      </c>
      <c r="H12" s="41">
        <f t="shared" si="2"/>
        <v>7</v>
      </c>
      <c r="I12" s="48">
        <v>77</v>
      </c>
      <c r="J12" s="22">
        <v>54</v>
      </c>
      <c r="K12" s="53">
        <f t="shared" si="3"/>
        <v>131</v>
      </c>
      <c r="L12" s="31">
        <v>53</v>
      </c>
      <c r="M12" s="22">
        <v>53</v>
      </c>
      <c r="N12" s="58">
        <f t="shared" si="4"/>
        <v>106</v>
      </c>
      <c r="O12" s="65">
        <f t="shared" si="5"/>
        <v>25</v>
      </c>
      <c r="P12" s="72">
        <f t="shared" si="6"/>
        <v>32</v>
      </c>
      <c r="R12" s="78">
        <v>10</v>
      </c>
    </row>
    <row r="13" spans="1:18" s="76" customFormat="1" ht="12">
      <c r="A13" s="8" t="s">
        <v>44</v>
      </c>
      <c r="B13" s="16">
        <v>22</v>
      </c>
      <c r="C13" s="22">
        <v>21</v>
      </c>
      <c r="D13" s="26">
        <f t="shared" si="0"/>
        <v>43</v>
      </c>
      <c r="E13" s="31">
        <v>16</v>
      </c>
      <c r="F13" s="22">
        <v>16</v>
      </c>
      <c r="G13" s="35">
        <f t="shared" si="1"/>
        <v>32</v>
      </c>
      <c r="H13" s="41">
        <f t="shared" si="2"/>
        <v>11</v>
      </c>
      <c r="I13" s="48">
        <v>57</v>
      </c>
      <c r="J13" s="22">
        <v>41</v>
      </c>
      <c r="K13" s="53">
        <f t="shared" si="3"/>
        <v>98</v>
      </c>
      <c r="L13" s="31">
        <v>55</v>
      </c>
      <c r="M13" s="22">
        <v>52</v>
      </c>
      <c r="N13" s="58">
        <f t="shared" si="4"/>
        <v>107</v>
      </c>
      <c r="O13" s="65">
        <f t="shared" si="5"/>
        <v>-9</v>
      </c>
      <c r="P13" s="72">
        <f t="shared" si="6"/>
        <v>2</v>
      </c>
      <c r="R13" s="78">
        <v>11</v>
      </c>
    </row>
    <row r="14" spans="1:18" s="76" customFormat="1" ht="12">
      <c r="A14" s="8" t="s">
        <v>52</v>
      </c>
      <c r="B14" s="16">
        <v>23</v>
      </c>
      <c r="C14" s="22">
        <v>26</v>
      </c>
      <c r="D14" s="26">
        <f t="shared" si="0"/>
        <v>49</v>
      </c>
      <c r="E14" s="31">
        <v>11</v>
      </c>
      <c r="F14" s="22">
        <v>12</v>
      </c>
      <c r="G14" s="35">
        <f t="shared" si="1"/>
        <v>23</v>
      </c>
      <c r="H14" s="41">
        <f t="shared" si="2"/>
        <v>26</v>
      </c>
      <c r="I14" s="48">
        <v>50</v>
      </c>
      <c r="J14" s="22">
        <v>53</v>
      </c>
      <c r="K14" s="53">
        <f t="shared" si="3"/>
        <v>103</v>
      </c>
      <c r="L14" s="31">
        <v>59</v>
      </c>
      <c r="M14" s="22">
        <v>52</v>
      </c>
      <c r="N14" s="58">
        <f t="shared" si="4"/>
        <v>111</v>
      </c>
      <c r="O14" s="65">
        <f t="shared" si="5"/>
        <v>-8</v>
      </c>
      <c r="P14" s="72">
        <f t="shared" si="6"/>
        <v>18</v>
      </c>
      <c r="R14" s="78">
        <v>12</v>
      </c>
    </row>
    <row r="15" spans="1:18" s="76" customFormat="1" ht="12">
      <c r="A15" s="8" t="s">
        <v>59</v>
      </c>
      <c r="B15" s="16">
        <v>17</v>
      </c>
      <c r="C15" s="22">
        <v>13</v>
      </c>
      <c r="D15" s="26">
        <f t="shared" si="0"/>
        <v>30</v>
      </c>
      <c r="E15" s="31">
        <v>23</v>
      </c>
      <c r="F15" s="22">
        <v>14</v>
      </c>
      <c r="G15" s="35">
        <f t="shared" si="1"/>
        <v>37</v>
      </c>
      <c r="H15" s="41">
        <f t="shared" si="2"/>
        <v>-7</v>
      </c>
      <c r="I15" s="48">
        <v>26</v>
      </c>
      <c r="J15" s="22">
        <v>46</v>
      </c>
      <c r="K15" s="53">
        <f t="shared" si="3"/>
        <v>72</v>
      </c>
      <c r="L15" s="31">
        <v>40</v>
      </c>
      <c r="M15" s="22">
        <v>33</v>
      </c>
      <c r="N15" s="58">
        <f t="shared" si="4"/>
        <v>73</v>
      </c>
      <c r="O15" s="65">
        <f t="shared" si="5"/>
        <v>-1</v>
      </c>
      <c r="P15" s="72">
        <f t="shared" si="6"/>
        <v>-8</v>
      </c>
      <c r="R15" s="78" t="s">
        <v>50</v>
      </c>
    </row>
    <row r="16" spans="1:18" s="76" customFormat="1" ht="12">
      <c r="A16" s="8" t="s">
        <v>30</v>
      </c>
      <c r="B16" s="16">
        <v>23</v>
      </c>
      <c r="C16" s="22">
        <v>25</v>
      </c>
      <c r="D16" s="26">
        <f t="shared" si="0"/>
        <v>48</v>
      </c>
      <c r="E16" s="31">
        <v>21</v>
      </c>
      <c r="F16" s="22">
        <v>19</v>
      </c>
      <c r="G16" s="35">
        <f t="shared" si="1"/>
        <v>40</v>
      </c>
      <c r="H16" s="41">
        <f t="shared" si="2"/>
        <v>8</v>
      </c>
      <c r="I16" s="48">
        <v>48</v>
      </c>
      <c r="J16" s="22">
        <v>45</v>
      </c>
      <c r="K16" s="53">
        <f t="shared" si="3"/>
        <v>93</v>
      </c>
      <c r="L16" s="31">
        <v>56</v>
      </c>
      <c r="M16" s="22">
        <v>45</v>
      </c>
      <c r="N16" s="58">
        <f t="shared" si="4"/>
        <v>101</v>
      </c>
      <c r="O16" s="65">
        <f t="shared" si="5"/>
        <v>-8</v>
      </c>
      <c r="P16" s="72">
        <f t="shared" si="6"/>
        <v>0</v>
      </c>
      <c r="R16" s="78">
        <v>2</v>
      </c>
    </row>
    <row r="17" spans="1:18" s="76" customFormat="1" ht="12">
      <c r="A17" s="9" t="s">
        <v>49</v>
      </c>
      <c r="B17" s="17">
        <v>23</v>
      </c>
      <c r="C17" s="23">
        <v>21</v>
      </c>
      <c r="D17" s="27">
        <f t="shared" si="0"/>
        <v>44</v>
      </c>
      <c r="E17" s="32">
        <v>18</v>
      </c>
      <c r="F17" s="23">
        <v>21</v>
      </c>
      <c r="G17" s="36">
        <f t="shared" si="1"/>
        <v>39</v>
      </c>
      <c r="H17" s="42">
        <f t="shared" si="2"/>
        <v>5</v>
      </c>
      <c r="I17" s="49">
        <v>153</v>
      </c>
      <c r="J17" s="23">
        <v>136</v>
      </c>
      <c r="K17" s="54">
        <f t="shared" si="3"/>
        <v>289</v>
      </c>
      <c r="L17" s="32">
        <v>195</v>
      </c>
      <c r="M17" s="23">
        <v>147</v>
      </c>
      <c r="N17" s="59">
        <f t="shared" si="4"/>
        <v>342</v>
      </c>
      <c r="O17" s="66">
        <f t="shared" si="5"/>
        <v>-53</v>
      </c>
      <c r="P17" s="73">
        <f t="shared" si="6"/>
        <v>-48</v>
      </c>
      <c r="R17" s="78">
        <v>3</v>
      </c>
    </row>
    <row r="18" spans="1:18">
      <c r="A18" s="11"/>
      <c r="H18" s="43"/>
      <c r="O18" s="67" t="s">
        <v>55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2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R26" sqref="R26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75" customFormat="1" ht="17.25">
      <c r="A1" s="77" t="s">
        <v>1</v>
      </c>
    </row>
    <row r="2" spans="1:18" s="75" customFormat="1" ht="17.25">
      <c r="A2" s="77"/>
      <c r="O2" s="60" t="s">
        <v>5</v>
      </c>
      <c r="P2" s="60"/>
    </row>
    <row r="3" spans="1:18" s="76" customFormat="1" ht="20.100000000000001" customHeight="1">
      <c r="A3" s="4" t="s">
        <v>7</v>
      </c>
      <c r="B3" s="12" t="s">
        <v>17</v>
      </c>
      <c r="C3" s="18"/>
      <c r="D3" s="18"/>
      <c r="E3" s="18"/>
      <c r="F3" s="18"/>
      <c r="G3" s="18"/>
      <c r="H3" s="37"/>
      <c r="I3" s="44" t="s">
        <v>19</v>
      </c>
      <c r="J3" s="18"/>
      <c r="K3" s="18"/>
      <c r="L3" s="18"/>
      <c r="M3" s="18"/>
      <c r="N3" s="18"/>
      <c r="O3" s="61"/>
      <c r="P3" s="68" t="s">
        <v>9</v>
      </c>
    </row>
    <row r="4" spans="1:18" s="76" customFormat="1" ht="12">
      <c r="A4" s="5"/>
      <c r="B4" s="13" t="s">
        <v>11</v>
      </c>
      <c r="C4" s="19"/>
      <c r="D4" s="19"/>
      <c r="E4" s="28" t="s">
        <v>15</v>
      </c>
      <c r="F4" s="28"/>
      <c r="G4" s="28"/>
      <c r="H4" s="38" t="s">
        <v>23</v>
      </c>
      <c r="I4" s="45" t="s">
        <v>28</v>
      </c>
      <c r="J4" s="50"/>
      <c r="K4" s="50"/>
      <c r="L4" s="55" t="s">
        <v>31</v>
      </c>
      <c r="M4" s="55"/>
      <c r="N4" s="55"/>
      <c r="O4" s="62" t="s">
        <v>23</v>
      </c>
      <c r="P4" s="69"/>
    </row>
    <row r="5" spans="1:18" s="76" customFormat="1" ht="12">
      <c r="A5" s="6"/>
      <c r="B5" s="14" t="s">
        <v>34</v>
      </c>
      <c r="C5" s="20" t="s">
        <v>37</v>
      </c>
      <c r="D5" s="24" t="s">
        <v>21</v>
      </c>
      <c r="E5" s="29" t="s">
        <v>34</v>
      </c>
      <c r="F5" s="20" t="s">
        <v>37</v>
      </c>
      <c r="G5" s="33" t="s">
        <v>21</v>
      </c>
      <c r="H5" s="39"/>
      <c r="I5" s="46" t="s">
        <v>34</v>
      </c>
      <c r="J5" s="20" t="s">
        <v>37</v>
      </c>
      <c r="K5" s="51" t="s">
        <v>21</v>
      </c>
      <c r="L5" s="29" t="s">
        <v>34</v>
      </c>
      <c r="M5" s="20" t="s">
        <v>37</v>
      </c>
      <c r="N5" s="56" t="s">
        <v>21</v>
      </c>
      <c r="O5" s="63"/>
      <c r="P5" s="70"/>
    </row>
    <row r="6" spans="1:18" s="76" customFormat="1" ht="12">
      <c r="A6" s="7" t="s">
        <v>60</v>
      </c>
      <c r="B6" s="15">
        <v>20</v>
      </c>
      <c r="C6" s="21">
        <v>14</v>
      </c>
      <c r="D6" s="25">
        <f t="shared" ref="D6:D17" si="0">B6+C6</f>
        <v>34</v>
      </c>
      <c r="E6" s="30">
        <v>13</v>
      </c>
      <c r="F6" s="21">
        <v>21</v>
      </c>
      <c r="G6" s="34">
        <f t="shared" ref="G6:G17" si="1">E6+F6</f>
        <v>34</v>
      </c>
      <c r="H6" s="40">
        <f t="shared" ref="H6:H17" si="2">D6-G6</f>
        <v>0</v>
      </c>
      <c r="I6" s="47">
        <v>106</v>
      </c>
      <c r="J6" s="21">
        <v>90</v>
      </c>
      <c r="K6" s="52">
        <f t="shared" ref="K6:K17" si="3">I6+J6</f>
        <v>196</v>
      </c>
      <c r="L6" s="30">
        <v>79</v>
      </c>
      <c r="M6" s="21">
        <v>62</v>
      </c>
      <c r="N6" s="57">
        <f t="shared" ref="N6:N17" si="4">L6+M6</f>
        <v>141</v>
      </c>
      <c r="O6" s="79">
        <f t="shared" ref="O6:O17" si="5">K6-N6</f>
        <v>55</v>
      </c>
      <c r="P6" s="71">
        <f t="shared" ref="P6:P17" si="6">H6+O6</f>
        <v>55</v>
      </c>
      <c r="R6" s="78" t="s">
        <v>13</v>
      </c>
    </row>
    <row r="7" spans="1:18" s="76" customFormat="1" ht="12">
      <c r="A7" s="8" t="s">
        <v>42</v>
      </c>
      <c r="B7" s="16">
        <v>27</v>
      </c>
      <c r="C7" s="22">
        <v>14</v>
      </c>
      <c r="D7" s="26">
        <f t="shared" si="0"/>
        <v>41</v>
      </c>
      <c r="E7" s="31">
        <v>17</v>
      </c>
      <c r="F7" s="22">
        <v>20</v>
      </c>
      <c r="G7" s="35">
        <f t="shared" si="1"/>
        <v>37</v>
      </c>
      <c r="H7" s="41">
        <f t="shared" si="2"/>
        <v>4</v>
      </c>
      <c r="I7" s="48">
        <v>71</v>
      </c>
      <c r="J7" s="22">
        <v>51</v>
      </c>
      <c r="K7" s="53">
        <f t="shared" si="3"/>
        <v>122</v>
      </c>
      <c r="L7" s="31">
        <v>54</v>
      </c>
      <c r="M7" s="22">
        <v>48</v>
      </c>
      <c r="N7" s="58">
        <f t="shared" si="4"/>
        <v>102</v>
      </c>
      <c r="O7" s="80">
        <f t="shared" si="5"/>
        <v>20</v>
      </c>
      <c r="P7" s="72">
        <f t="shared" si="6"/>
        <v>24</v>
      </c>
      <c r="R7" s="78">
        <v>5</v>
      </c>
    </row>
    <row r="8" spans="1:18" s="76" customFormat="1" ht="12">
      <c r="A8" s="8" t="s">
        <v>46</v>
      </c>
      <c r="B8" s="16">
        <v>22</v>
      </c>
      <c r="C8" s="22">
        <v>19</v>
      </c>
      <c r="D8" s="26">
        <f t="shared" si="0"/>
        <v>41</v>
      </c>
      <c r="E8" s="31">
        <v>17</v>
      </c>
      <c r="F8" s="22">
        <v>17</v>
      </c>
      <c r="G8" s="35">
        <f t="shared" si="1"/>
        <v>34</v>
      </c>
      <c r="H8" s="41">
        <f t="shared" si="2"/>
        <v>7</v>
      </c>
      <c r="I8" s="48">
        <v>45</v>
      </c>
      <c r="J8" s="22">
        <v>38</v>
      </c>
      <c r="K8" s="53">
        <f t="shared" si="3"/>
        <v>83</v>
      </c>
      <c r="L8" s="31">
        <v>58</v>
      </c>
      <c r="M8" s="22">
        <v>50</v>
      </c>
      <c r="N8" s="58">
        <f t="shared" si="4"/>
        <v>108</v>
      </c>
      <c r="O8" s="80">
        <f t="shared" si="5"/>
        <v>-25</v>
      </c>
      <c r="P8" s="72">
        <f t="shared" si="6"/>
        <v>-18</v>
      </c>
      <c r="R8" s="78">
        <v>6</v>
      </c>
    </row>
    <row r="9" spans="1:18" s="76" customFormat="1" ht="12">
      <c r="A9" s="8" t="s">
        <v>26</v>
      </c>
      <c r="B9" s="16">
        <v>18</v>
      </c>
      <c r="C9" s="22">
        <v>19</v>
      </c>
      <c r="D9" s="26">
        <f t="shared" si="0"/>
        <v>37</v>
      </c>
      <c r="E9" s="31">
        <v>21</v>
      </c>
      <c r="F9" s="22">
        <v>15</v>
      </c>
      <c r="G9" s="35">
        <f t="shared" si="1"/>
        <v>36</v>
      </c>
      <c r="H9" s="41">
        <f t="shared" si="2"/>
        <v>1</v>
      </c>
      <c r="I9" s="48">
        <v>57</v>
      </c>
      <c r="J9" s="22">
        <v>48</v>
      </c>
      <c r="K9" s="53">
        <f t="shared" si="3"/>
        <v>105</v>
      </c>
      <c r="L9" s="31">
        <v>42</v>
      </c>
      <c r="M9" s="22">
        <v>48</v>
      </c>
      <c r="N9" s="58">
        <f t="shared" si="4"/>
        <v>90</v>
      </c>
      <c r="O9" s="80">
        <f t="shared" si="5"/>
        <v>15</v>
      </c>
      <c r="P9" s="72">
        <f t="shared" si="6"/>
        <v>16</v>
      </c>
      <c r="R9" s="78">
        <v>7</v>
      </c>
    </row>
    <row r="10" spans="1:18" s="76" customFormat="1" ht="12">
      <c r="A10" s="8" t="s">
        <v>48</v>
      </c>
      <c r="B10" s="16">
        <v>22</v>
      </c>
      <c r="C10" s="22">
        <v>23</v>
      </c>
      <c r="D10" s="26">
        <f t="shared" si="0"/>
        <v>45</v>
      </c>
      <c r="E10" s="31">
        <v>11</v>
      </c>
      <c r="F10" s="22">
        <v>12</v>
      </c>
      <c r="G10" s="35">
        <f t="shared" si="1"/>
        <v>23</v>
      </c>
      <c r="H10" s="41">
        <f t="shared" si="2"/>
        <v>22</v>
      </c>
      <c r="I10" s="48">
        <v>69</v>
      </c>
      <c r="J10" s="22">
        <v>44</v>
      </c>
      <c r="K10" s="53">
        <f t="shared" si="3"/>
        <v>113</v>
      </c>
      <c r="L10" s="31">
        <v>52</v>
      </c>
      <c r="M10" s="22">
        <v>59</v>
      </c>
      <c r="N10" s="58">
        <f t="shared" si="4"/>
        <v>111</v>
      </c>
      <c r="O10" s="80">
        <f t="shared" si="5"/>
        <v>2</v>
      </c>
      <c r="P10" s="72">
        <f t="shared" si="6"/>
        <v>24</v>
      </c>
      <c r="R10" s="78">
        <v>8</v>
      </c>
    </row>
    <row r="11" spans="1:18" s="76" customFormat="1" ht="12">
      <c r="A11" s="8" t="s">
        <v>36</v>
      </c>
      <c r="B11" s="16">
        <v>12</v>
      </c>
      <c r="C11" s="22">
        <v>16</v>
      </c>
      <c r="D11" s="26">
        <f t="shared" si="0"/>
        <v>28</v>
      </c>
      <c r="E11" s="31">
        <v>20</v>
      </c>
      <c r="F11" s="22">
        <v>10</v>
      </c>
      <c r="G11" s="35">
        <f t="shared" si="1"/>
        <v>30</v>
      </c>
      <c r="H11" s="41">
        <f t="shared" si="2"/>
        <v>-2</v>
      </c>
      <c r="I11" s="48">
        <v>76</v>
      </c>
      <c r="J11" s="22">
        <v>46</v>
      </c>
      <c r="K11" s="53">
        <f t="shared" si="3"/>
        <v>122</v>
      </c>
      <c r="L11" s="31">
        <v>44</v>
      </c>
      <c r="M11" s="22">
        <v>43</v>
      </c>
      <c r="N11" s="58">
        <f t="shared" si="4"/>
        <v>87</v>
      </c>
      <c r="O11" s="80">
        <f t="shared" si="5"/>
        <v>35</v>
      </c>
      <c r="P11" s="72">
        <f t="shared" si="6"/>
        <v>33</v>
      </c>
      <c r="R11" s="78">
        <v>9</v>
      </c>
    </row>
    <row r="12" spans="1:18" s="76" customFormat="1" ht="12">
      <c r="A12" s="8" t="s">
        <v>0</v>
      </c>
      <c r="B12" s="16">
        <v>20</v>
      </c>
      <c r="C12" s="22">
        <v>22</v>
      </c>
      <c r="D12" s="26">
        <f t="shared" si="0"/>
        <v>42</v>
      </c>
      <c r="E12" s="31">
        <v>13</v>
      </c>
      <c r="F12" s="22">
        <v>14</v>
      </c>
      <c r="G12" s="35">
        <f t="shared" si="1"/>
        <v>27</v>
      </c>
      <c r="H12" s="41">
        <f t="shared" si="2"/>
        <v>15</v>
      </c>
      <c r="I12" s="48">
        <v>71</v>
      </c>
      <c r="J12" s="22">
        <v>68</v>
      </c>
      <c r="K12" s="53">
        <f t="shared" si="3"/>
        <v>139</v>
      </c>
      <c r="L12" s="31">
        <v>53</v>
      </c>
      <c r="M12" s="22">
        <v>53</v>
      </c>
      <c r="N12" s="58">
        <f t="shared" si="4"/>
        <v>106</v>
      </c>
      <c r="O12" s="80">
        <f t="shared" si="5"/>
        <v>33</v>
      </c>
      <c r="P12" s="72">
        <f t="shared" si="6"/>
        <v>48</v>
      </c>
      <c r="R12" s="78">
        <v>10</v>
      </c>
    </row>
    <row r="13" spans="1:18" s="76" customFormat="1" ht="12">
      <c r="A13" s="8" t="s">
        <v>44</v>
      </c>
      <c r="B13" s="16">
        <v>27</v>
      </c>
      <c r="C13" s="22">
        <v>20</v>
      </c>
      <c r="D13" s="26">
        <f t="shared" si="0"/>
        <v>47</v>
      </c>
      <c r="E13" s="31">
        <v>19</v>
      </c>
      <c r="F13" s="22">
        <v>19</v>
      </c>
      <c r="G13" s="35">
        <f t="shared" si="1"/>
        <v>38</v>
      </c>
      <c r="H13" s="41">
        <f t="shared" si="2"/>
        <v>9</v>
      </c>
      <c r="I13" s="48">
        <v>57</v>
      </c>
      <c r="J13" s="22">
        <v>62</v>
      </c>
      <c r="K13" s="53">
        <f t="shared" si="3"/>
        <v>119</v>
      </c>
      <c r="L13" s="31">
        <v>50</v>
      </c>
      <c r="M13" s="22">
        <v>46</v>
      </c>
      <c r="N13" s="58">
        <f t="shared" si="4"/>
        <v>96</v>
      </c>
      <c r="O13" s="80">
        <f t="shared" si="5"/>
        <v>23</v>
      </c>
      <c r="P13" s="72">
        <f t="shared" si="6"/>
        <v>32</v>
      </c>
      <c r="R13" s="78">
        <v>11</v>
      </c>
    </row>
    <row r="14" spans="1:18" s="76" customFormat="1" ht="12">
      <c r="A14" s="8" t="s">
        <v>52</v>
      </c>
      <c r="B14" s="16">
        <v>23</v>
      </c>
      <c r="C14" s="22">
        <v>17</v>
      </c>
      <c r="D14" s="26">
        <f t="shared" si="0"/>
        <v>40</v>
      </c>
      <c r="E14" s="31">
        <v>28</v>
      </c>
      <c r="F14" s="22">
        <v>24</v>
      </c>
      <c r="G14" s="35">
        <f t="shared" si="1"/>
        <v>52</v>
      </c>
      <c r="H14" s="41">
        <f t="shared" si="2"/>
        <v>-12</v>
      </c>
      <c r="I14" s="48">
        <v>63</v>
      </c>
      <c r="J14" s="22">
        <v>64</v>
      </c>
      <c r="K14" s="53">
        <f t="shared" si="3"/>
        <v>127</v>
      </c>
      <c r="L14" s="31">
        <v>54</v>
      </c>
      <c r="M14" s="22">
        <v>58</v>
      </c>
      <c r="N14" s="58">
        <f t="shared" si="4"/>
        <v>112</v>
      </c>
      <c r="O14" s="80">
        <f t="shared" si="5"/>
        <v>15</v>
      </c>
      <c r="P14" s="72">
        <f t="shared" si="6"/>
        <v>3</v>
      </c>
      <c r="R14" s="78">
        <v>12</v>
      </c>
    </row>
    <row r="15" spans="1:18" s="76" customFormat="1" ht="12">
      <c r="A15" s="8" t="s">
        <v>51</v>
      </c>
      <c r="B15" s="16">
        <v>23</v>
      </c>
      <c r="C15" s="22">
        <v>17</v>
      </c>
      <c r="D15" s="26">
        <f t="shared" si="0"/>
        <v>40</v>
      </c>
      <c r="E15" s="31">
        <v>24</v>
      </c>
      <c r="F15" s="22">
        <v>22</v>
      </c>
      <c r="G15" s="35">
        <f t="shared" si="1"/>
        <v>46</v>
      </c>
      <c r="H15" s="41">
        <f t="shared" si="2"/>
        <v>-6</v>
      </c>
      <c r="I15" s="48">
        <v>47</v>
      </c>
      <c r="J15" s="22">
        <v>39</v>
      </c>
      <c r="K15" s="53">
        <f t="shared" si="3"/>
        <v>86</v>
      </c>
      <c r="L15" s="31">
        <v>43</v>
      </c>
      <c r="M15" s="22">
        <v>40</v>
      </c>
      <c r="N15" s="58">
        <f t="shared" si="4"/>
        <v>83</v>
      </c>
      <c r="O15" s="80">
        <f t="shared" si="5"/>
        <v>3</v>
      </c>
      <c r="P15" s="72">
        <f t="shared" si="6"/>
        <v>-3</v>
      </c>
      <c r="R15" s="78" t="s">
        <v>41</v>
      </c>
    </row>
    <row r="16" spans="1:18" s="76" customFormat="1" ht="12">
      <c r="A16" s="8" t="s">
        <v>30</v>
      </c>
      <c r="B16" s="16">
        <v>13</v>
      </c>
      <c r="C16" s="22">
        <v>19</v>
      </c>
      <c r="D16" s="26">
        <f t="shared" si="0"/>
        <v>32</v>
      </c>
      <c r="E16" s="31">
        <v>19</v>
      </c>
      <c r="F16" s="22">
        <v>20</v>
      </c>
      <c r="G16" s="35">
        <f t="shared" si="1"/>
        <v>39</v>
      </c>
      <c r="H16" s="41">
        <f t="shared" si="2"/>
        <v>-7</v>
      </c>
      <c r="I16" s="48">
        <v>38</v>
      </c>
      <c r="J16" s="22">
        <v>29</v>
      </c>
      <c r="K16" s="53">
        <f t="shared" si="3"/>
        <v>67</v>
      </c>
      <c r="L16" s="31">
        <v>54</v>
      </c>
      <c r="M16" s="22">
        <v>50</v>
      </c>
      <c r="N16" s="58">
        <f t="shared" si="4"/>
        <v>104</v>
      </c>
      <c r="O16" s="80">
        <f t="shared" si="5"/>
        <v>-37</v>
      </c>
      <c r="P16" s="72">
        <f t="shared" si="6"/>
        <v>-44</v>
      </c>
      <c r="R16" s="78">
        <v>2</v>
      </c>
    </row>
    <row r="17" spans="1:18" s="76" customFormat="1" ht="12">
      <c r="A17" s="9" t="s">
        <v>49</v>
      </c>
      <c r="B17" s="17">
        <v>13</v>
      </c>
      <c r="C17" s="23">
        <v>19</v>
      </c>
      <c r="D17" s="27">
        <f t="shared" si="0"/>
        <v>32</v>
      </c>
      <c r="E17" s="32">
        <v>27</v>
      </c>
      <c r="F17" s="23">
        <v>18</v>
      </c>
      <c r="G17" s="36">
        <f t="shared" si="1"/>
        <v>45</v>
      </c>
      <c r="H17" s="42">
        <f t="shared" si="2"/>
        <v>-13</v>
      </c>
      <c r="I17" s="49">
        <v>136</v>
      </c>
      <c r="J17" s="23">
        <v>109</v>
      </c>
      <c r="K17" s="54">
        <f t="shared" si="3"/>
        <v>245</v>
      </c>
      <c r="L17" s="32">
        <v>180</v>
      </c>
      <c r="M17" s="23">
        <v>158</v>
      </c>
      <c r="N17" s="59">
        <f t="shared" si="4"/>
        <v>338</v>
      </c>
      <c r="O17" s="81">
        <f t="shared" si="5"/>
        <v>-93</v>
      </c>
      <c r="P17" s="73">
        <f t="shared" si="6"/>
        <v>-106</v>
      </c>
      <c r="R17" s="78">
        <v>3</v>
      </c>
    </row>
    <row r="18" spans="1:18">
      <c r="A18" s="11"/>
      <c r="H18" s="43"/>
      <c r="O18" s="67" t="s">
        <v>55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2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Q24" sqref="Q24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75" customFormat="1" ht="17.25">
      <c r="A1" s="77" t="s">
        <v>1</v>
      </c>
    </row>
    <row r="2" spans="1:18" s="75" customFormat="1" ht="17.25">
      <c r="A2" s="77"/>
      <c r="O2" s="60" t="s">
        <v>5</v>
      </c>
      <c r="P2" s="60"/>
    </row>
    <row r="3" spans="1:18" s="76" customFormat="1" ht="20.100000000000001" customHeight="1">
      <c r="A3" s="4" t="s">
        <v>7</v>
      </c>
      <c r="B3" s="12" t="s">
        <v>17</v>
      </c>
      <c r="C3" s="18"/>
      <c r="D3" s="18"/>
      <c r="E3" s="18"/>
      <c r="F3" s="18"/>
      <c r="G3" s="18"/>
      <c r="H3" s="37"/>
      <c r="I3" s="44" t="s">
        <v>19</v>
      </c>
      <c r="J3" s="18"/>
      <c r="K3" s="18"/>
      <c r="L3" s="18"/>
      <c r="M3" s="18"/>
      <c r="N3" s="18"/>
      <c r="O3" s="61"/>
      <c r="P3" s="68" t="s">
        <v>9</v>
      </c>
    </row>
    <row r="4" spans="1:18" s="76" customFormat="1" ht="12">
      <c r="A4" s="5"/>
      <c r="B4" s="13" t="s">
        <v>11</v>
      </c>
      <c r="C4" s="19"/>
      <c r="D4" s="19"/>
      <c r="E4" s="28" t="s">
        <v>15</v>
      </c>
      <c r="F4" s="28"/>
      <c r="G4" s="28"/>
      <c r="H4" s="38" t="s">
        <v>23</v>
      </c>
      <c r="I4" s="45" t="s">
        <v>28</v>
      </c>
      <c r="J4" s="50"/>
      <c r="K4" s="50"/>
      <c r="L4" s="55" t="s">
        <v>31</v>
      </c>
      <c r="M4" s="55"/>
      <c r="N4" s="55"/>
      <c r="O4" s="62" t="s">
        <v>23</v>
      </c>
      <c r="P4" s="69"/>
    </row>
    <row r="5" spans="1:18" s="76" customFormat="1" ht="12">
      <c r="A5" s="6"/>
      <c r="B5" s="14" t="s">
        <v>34</v>
      </c>
      <c r="C5" s="20" t="s">
        <v>37</v>
      </c>
      <c r="D5" s="24" t="s">
        <v>21</v>
      </c>
      <c r="E5" s="29" t="s">
        <v>34</v>
      </c>
      <c r="F5" s="20" t="s">
        <v>37</v>
      </c>
      <c r="G5" s="33" t="s">
        <v>21</v>
      </c>
      <c r="H5" s="39"/>
      <c r="I5" s="46" t="s">
        <v>34</v>
      </c>
      <c r="J5" s="20" t="s">
        <v>37</v>
      </c>
      <c r="K5" s="51" t="s">
        <v>21</v>
      </c>
      <c r="L5" s="29" t="s">
        <v>34</v>
      </c>
      <c r="M5" s="20" t="s">
        <v>37</v>
      </c>
      <c r="N5" s="56" t="s">
        <v>21</v>
      </c>
      <c r="O5" s="63"/>
      <c r="P5" s="70"/>
    </row>
    <row r="6" spans="1:18" s="76" customFormat="1" ht="12">
      <c r="A6" s="7" t="s">
        <v>61</v>
      </c>
      <c r="B6" s="15">
        <v>25</v>
      </c>
      <c r="C6" s="21">
        <v>14</v>
      </c>
      <c r="D6" s="25">
        <f t="shared" ref="D6:D17" si="0">B6+C6</f>
        <v>39</v>
      </c>
      <c r="E6" s="30">
        <v>18</v>
      </c>
      <c r="F6" s="21">
        <v>20</v>
      </c>
      <c r="G6" s="34">
        <f t="shared" ref="G6:G17" si="1">E6+F6</f>
        <v>38</v>
      </c>
      <c r="H6" s="40">
        <f t="shared" ref="H6:H17" si="2">D6-G6</f>
        <v>1</v>
      </c>
      <c r="I6" s="47">
        <v>96</v>
      </c>
      <c r="J6" s="21">
        <v>82</v>
      </c>
      <c r="K6" s="52">
        <f t="shared" ref="K6:K17" si="3">I6+J6</f>
        <v>178</v>
      </c>
      <c r="L6" s="30">
        <v>90</v>
      </c>
      <c r="M6" s="21">
        <v>64</v>
      </c>
      <c r="N6" s="57">
        <f t="shared" ref="N6:N17" si="4">L6+M6</f>
        <v>154</v>
      </c>
      <c r="O6" s="79">
        <f t="shared" ref="O6:O17" si="5">K6-N6</f>
        <v>24</v>
      </c>
      <c r="P6" s="71">
        <f t="shared" ref="P6:P17" si="6">H6+O6</f>
        <v>25</v>
      </c>
      <c r="R6" s="78" t="s">
        <v>63</v>
      </c>
    </row>
    <row r="7" spans="1:18" s="76" customFormat="1" ht="12">
      <c r="A7" s="8" t="s">
        <v>42</v>
      </c>
      <c r="B7" s="16">
        <v>26</v>
      </c>
      <c r="C7" s="22">
        <v>18</v>
      </c>
      <c r="D7" s="26">
        <f t="shared" si="0"/>
        <v>44</v>
      </c>
      <c r="E7" s="31">
        <v>17</v>
      </c>
      <c r="F7" s="22">
        <v>25</v>
      </c>
      <c r="G7" s="35">
        <f t="shared" si="1"/>
        <v>42</v>
      </c>
      <c r="H7" s="41">
        <f t="shared" si="2"/>
        <v>2</v>
      </c>
      <c r="I7" s="48">
        <v>58</v>
      </c>
      <c r="J7" s="22">
        <v>61</v>
      </c>
      <c r="K7" s="53">
        <f t="shared" si="3"/>
        <v>119</v>
      </c>
      <c r="L7" s="31">
        <v>41</v>
      </c>
      <c r="M7" s="22">
        <v>50</v>
      </c>
      <c r="N7" s="58">
        <f t="shared" si="4"/>
        <v>91</v>
      </c>
      <c r="O7" s="80">
        <f t="shared" si="5"/>
        <v>28</v>
      </c>
      <c r="P7" s="72">
        <f t="shared" si="6"/>
        <v>30</v>
      </c>
      <c r="R7" s="78">
        <v>5</v>
      </c>
    </row>
    <row r="8" spans="1:18" s="76" customFormat="1" ht="12">
      <c r="A8" s="8" t="s">
        <v>46</v>
      </c>
      <c r="B8" s="16">
        <v>16</v>
      </c>
      <c r="C8" s="22">
        <v>17</v>
      </c>
      <c r="D8" s="26">
        <f t="shared" si="0"/>
        <v>33</v>
      </c>
      <c r="E8" s="31">
        <v>23</v>
      </c>
      <c r="F8" s="22">
        <v>19</v>
      </c>
      <c r="G8" s="35">
        <f t="shared" si="1"/>
        <v>42</v>
      </c>
      <c r="H8" s="41">
        <f t="shared" si="2"/>
        <v>-9</v>
      </c>
      <c r="I8" s="48">
        <v>47</v>
      </c>
      <c r="J8" s="22">
        <v>47</v>
      </c>
      <c r="K8" s="53">
        <f t="shared" si="3"/>
        <v>94</v>
      </c>
      <c r="L8" s="31">
        <v>35</v>
      </c>
      <c r="M8" s="22">
        <v>53</v>
      </c>
      <c r="N8" s="58">
        <f t="shared" si="4"/>
        <v>88</v>
      </c>
      <c r="O8" s="80">
        <f t="shared" si="5"/>
        <v>6</v>
      </c>
      <c r="P8" s="72">
        <f t="shared" si="6"/>
        <v>-3</v>
      </c>
      <c r="R8" s="78">
        <v>6</v>
      </c>
    </row>
    <row r="9" spans="1:18" s="76" customFormat="1" ht="12">
      <c r="A9" s="8" t="s">
        <v>26</v>
      </c>
      <c r="B9" s="16">
        <v>26</v>
      </c>
      <c r="C9" s="22">
        <v>15</v>
      </c>
      <c r="D9" s="26">
        <f t="shared" si="0"/>
        <v>41</v>
      </c>
      <c r="E9" s="31">
        <v>15</v>
      </c>
      <c r="F9" s="22">
        <v>17</v>
      </c>
      <c r="G9" s="35">
        <f t="shared" si="1"/>
        <v>32</v>
      </c>
      <c r="H9" s="41">
        <f t="shared" si="2"/>
        <v>9</v>
      </c>
      <c r="I9" s="48">
        <v>66</v>
      </c>
      <c r="J9" s="22">
        <v>54</v>
      </c>
      <c r="K9" s="53">
        <f t="shared" si="3"/>
        <v>120</v>
      </c>
      <c r="L9" s="31">
        <v>38</v>
      </c>
      <c r="M9" s="22">
        <v>29</v>
      </c>
      <c r="N9" s="58">
        <f t="shared" si="4"/>
        <v>67</v>
      </c>
      <c r="O9" s="80">
        <f t="shared" si="5"/>
        <v>53</v>
      </c>
      <c r="P9" s="72">
        <f t="shared" si="6"/>
        <v>62</v>
      </c>
      <c r="R9" s="78">
        <v>7</v>
      </c>
    </row>
    <row r="10" spans="1:18" s="76" customFormat="1" ht="12">
      <c r="A10" s="8" t="s">
        <v>48</v>
      </c>
      <c r="B10" s="16">
        <v>24</v>
      </c>
      <c r="C10" s="22">
        <v>21</v>
      </c>
      <c r="D10" s="26">
        <f t="shared" si="0"/>
        <v>45</v>
      </c>
      <c r="E10" s="31">
        <v>24</v>
      </c>
      <c r="F10" s="22">
        <v>16</v>
      </c>
      <c r="G10" s="35">
        <f t="shared" si="1"/>
        <v>40</v>
      </c>
      <c r="H10" s="41">
        <f t="shared" si="2"/>
        <v>5</v>
      </c>
      <c r="I10" s="48">
        <v>80</v>
      </c>
      <c r="J10" s="22">
        <v>69</v>
      </c>
      <c r="K10" s="53">
        <f t="shared" si="3"/>
        <v>149</v>
      </c>
      <c r="L10" s="31">
        <v>54</v>
      </c>
      <c r="M10" s="22">
        <v>39</v>
      </c>
      <c r="N10" s="58">
        <f t="shared" si="4"/>
        <v>93</v>
      </c>
      <c r="O10" s="80">
        <f t="shared" si="5"/>
        <v>56</v>
      </c>
      <c r="P10" s="72">
        <f t="shared" si="6"/>
        <v>61</v>
      </c>
      <c r="R10" s="78">
        <v>8</v>
      </c>
    </row>
    <row r="11" spans="1:18" s="76" customFormat="1" ht="12">
      <c r="A11" s="8" t="s">
        <v>36</v>
      </c>
      <c r="B11" s="16">
        <v>27</v>
      </c>
      <c r="C11" s="22">
        <v>18</v>
      </c>
      <c r="D11" s="26">
        <f t="shared" si="0"/>
        <v>45</v>
      </c>
      <c r="E11" s="31">
        <v>15</v>
      </c>
      <c r="F11" s="22">
        <v>11</v>
      </c>
      <c r="G11" s="35">
        <f t="shared" si="1"/>
        <v>26</v>
      </c>
      <c r="H11" s="41">
        <f t="shared" si="2"/>
        <v>19</v>
      </c>
      <c r="I11" s="48">
        <v>62</v>
      </c>
      <c r="J11" s="22">
        <v>53</v>
      </c>
      <c r="K11" s="53">
        <f t="shared" si="3"/>
        <v>115</v>
      </c>
      <c r="L11" s="31">
        <v>55</v>
      </c>
      <c r="M11" s="22">
        <v>44</v>
      </c>
      <c r="N11" s="58">
        <f t="shared" si="4"/>
        <v>99</v>
      </c>
      <c r="O11" s="80">
        <f t="shared" si="5"/>
        <v>16</v>
      </c>
      <c r="P11" s="72">
        <f t="shared" si="6"/>
        <v>35</v>
      </c>
      <c r="R11" s="78">
        <v>9</v>
      </c>
    </row>
    <row r="12" spans="1:18" s="76" customFormat="1" ht="12">
      <c r="A12" s="8" t="s">
        <v>0</v>
      </c>
      <c r="B12" s="16">
        <v>22</v>
      </c>
      <c r="C12" s="22">
        <v>18</v>
      </c>
      <c r="D12" s="26">
        <f t="shared" si="0"/>
        <v>40</v>
      </c>
      <c r="E12" s="31">
        <v>16</v>
      </c>
      <c r="F12" s="22">
        <v>21</v>
      </c>
      <c r="G12" s="35">
        <f t="shared" si="1"/>
        <v>37</v>
      </c>
      <c r="H12" s="41">
        <f t="shared" si="2"/>
        <v>3</v>
      </c>
      <c r="I12" s="48">
        <v>63</v>
      </c>
      <c r="J12" s="22">
        <v>57</v>
      </c>
      <c r="K12" s="53">
        <f t="shared" si="3"/>
        <v>120</v>
      </c>
      <c r="L12" s="31">
        <v>43</v>
      </c>
      <c r="M12" s="22">
        <v>44</v>
      </c>
      <c r="N12" s="58">
        <f t="shared" si="4"/>
        <v>87</v>
      </c>
      <c r="O12" s="80">
        <f t="shared" si="5"/>
        <v>33</v>
      </c>
      <c r="P12" s="72">
        <f t="shared" si="6"/>
        <v>36</v>
      </c>
      <c r="R12" s="78">
        <v>10</v>
      </c>
    </row>
    <row r="13" spans="1:18" s="76" customFormat="1" ht="12">
      <c r="A13" s="8" t="s">
        <v>44</v>
      </c>
      <c r="B13" s="16">
        <v>14</v>
      </c>
      <c r="C13" s="22">
        <v>21</v>
      </c>
      <c r="D13" s="26">
        <f t="shared" si="0"/>
        <v>35</v>
      </c>
      <c r="E13" s="31">
        <v>18</v>
      </c>
      <c r="F13" s="22">
        <v>24</v>
      </c>
      <c r="G13" s="35">
        <f t="shared" si="1"/>
        <v>42</v>
      </c>
      <c r="H13" s="41">
        <f t="shared" si="2"/>
        <v>-7</v>
      </c>
      <c r="I13" s="48">
        <v>60</v>
      </c>
      <c r="J13" s="22">
        <v>64</v>
      </c>
      <c r="K13" s="53">
        <f t="shared" si="3"/>
        <v>124</v>
      </c>
      <c r="L13" s="31">
        <v>55</v>
      </c>
      <c r="M13" s="22">
        <v>49</v>
      </c>
      <c r="N13" s="58">
        <f t="shared" si="4"/>
        <v>104</v>
      </c>
      <c r="O13" s="80">
        <f t="shared" si="5"/>
        <v>20</v>
      </c>
      <c r="P13" s="72">
        <f t="shared" si="6"/>
        <v>13</v>
      </c>
      <c r="R13" s="78">
        <v>11</v>
      </c>
    </row>
    <row r="14" spans="1:18" s="76" customFormat="1" ht="12">
      <c r="A14" s="8" t="s">
        <v>52</v>
      </c>
      <c r="B14" s="16">
        <v>20</v>
      </c>
      <c r="C14" s="22">
        <v>23</v>
      </c>
      <c r="D14" s="26">
        <f t="shared" si="0"/>
        <v>43</v>
      </c>
      <c r="E14" s="31">
        <v>22</v>
      </c>
      <c r="F14" s="22">
        <v>19</v>
      </c>
      <c r="G14" s="35">
        <f t="shared" si="1"/>
        <v>41</v>
      </c>
      <c r="H14" s="41">
        <f t="shared" si="2"/>
        <v>2</v>
      </c>
      <c r="I14" s="48">
        <v>43</v>
      </c>
      <c r="J14" s="22">
        <v>46</v>
      </c>
      <c r="K14" s="53">
        <f t="shared" si="3"/>
        <v>89</v>
      </c>
      <c r="L14" s="31">
        <v>55</v>
      </c>
      <c r="M14" s="22">
        <v>61</v>
      </c>
      <c r="N14" s="58">
        <f t="shared" si="4"/>
        <v>116</v>
      </c>
      <c r="O14" s="80">
        <f t="shared" si="5"/>
        <v>-27</v>
      </c>
      <c r="P14" s="72">
        <f t="shared" si="6"/>
        <v>-25</v>
      </c>
      <c r="R14" s="78">
        <v>12</v>
      </c>
    </row>
    <row r="15" spans="1:18" s="76" customFormat="1" ht="12">
      <c r="A15" s="8" t="s">
        <v>14</v>
      </c>
      <c r="B15" s="16">
        <v>15</v>
      </c>
      <c r="C15" s="22">
        <v>22</v>
      </c>
      <c r="D15" s="26">
        <f t="shared" si="0"/>
        <v>37</v>
      </c>
      <c r="E15" s="31">
        <v>13</v>
      </c>
      <c r="F15" s="22">
        <v>29</v>
      </c>
      <c r="G15" s="35">
        <f t="shared" si="1"/>
        <v>42</v>
      </c>
      <c r="H15" s="41">
        <f t="shared" si="2"/>
        <v>-5</v>
      </c>
      <c r="I15" s="48">
        <v>56</v>
      </c>
      <c r="J15" s="22">
        <v>36</v>
      </c>
      <c r="K15" s="53">
        <f t="shared" si="3"/>
        <v>92</v>
      </c>
      <c r="L15" s="31">
        <v>38</v>
      </c>
      <c r="M15" s="22">
        <v>41</v>
      </c>
      <c r="N15" s="58">
        <f t="shared" si="4"/>
        <v>79</v>
      </c>
      <c r="O15" s="80">
        <f t="shared" si="5"/>
        <v>13</v>
      </c>
      <c r="P15" s="72">
        <f t="shared" si="6"/>
        <v>8</v>
      </c>
      <c r="R15" s="78" t="s">
        <v>64</v>
      </c>
    </row>
    <row r="16" spans="1:18" s="76" customFormat="1" ht="12">
      <c r="A16" s="8" t="s">
        <v>30</v>
      </c>
      <c r="B16" s="16">
        <v>17</v>
      </c>
      <c r="C16" s="22">
        <v>14</v>
      </c>
      <c r="D16" s="26">
        <f t="shared" si="0"/>
        <v>31</v>
      </c>
      <c r="E16" s="31">
        <v>19</v>
      </c>
      <c r="F16" s="22">
        <v>21</v>
      </c>
      <c r="G16" s="35">
        <f t="shared" si="1"/>
        <v>40</v>
      </c>
      <c r="H16" s="41">
        <f t="shared" si="2"/>
        <v>-9</v>
      </c>
      <c r="I16" s="48">
        <v>48</v>
      </c>
      <c r="J16" s="22">
        <v>38</v>
      </c>
      <c r="K16" s="53">
        <f t="shared" si="3"/>
        <v>86</v>
      </c>
      <c r="L16" s="31">
        <v>60</v>
      </c>
      <c r="M16" s="22">
        <v>41</v>
      </c>
      <c r="N16" s="58">
        <f t="shared" si="4"/>
        <v>101</v>
      </c>
      <c r="O16" s="80">
        <f t="shared" si="5"/>
        <v>-15</v>
      </c>
      <c r="P16" s="72">
        <f t="shared" si="6"/>
        <v>-24</v>
      </c>
      <c r="R16" s="78">
        <v>2</v>
      </c>
    </row>
    <row r="17" spans="1:18" s="76" customFormat="1" ht="12">
      <c r="A17" s="9" t="s">
        <v>49</v>
      </c>
      <c r="B17" s="17">
        <v>16</v>
      </c>
      <c r="C17" s="23">
        <v>21</v>
      </c>
      <c r="D17" s="27">
        <f t="shared" si="0"/>
        <v>37</v>
      </c>
      <c r="E17" s="32">
        <v>23</v>
      </c>
      <c r="F17" s="23">
        <v>23</v>
      </c>
      <c r="G17" s="36">
        <f t="shared" si="1"/>
        <v>46</v>
      </c>
      <c r="H17" s="42">
        <f t="shared" si="2"/>
        <v>-9</v>
      </c>
      <c r="I17" s="49">
        <v>168</v>
      </c>
      <c r="J17" s="23">
        <v>127</v>
      </c>
      <c r="K17" s="54">
        <f t="shared" si="3"/>
        <v>295</v>
      </c>
      <c r="L17" s="32">
        <v>198</v>
      </c>
      <c r="M17" s="23">
        <v>153</v>
      </c>
      <c r="N17" s="59">
        <f t="shared" si="4"/>
        <v>351</v>
      </c>
      <c r="O17" s="81">
        <f t="shared" si="5"/>
        <v>-56</v>
      </c>
      <c r="P17" s="73">
        <f t="shared" si="6"/>
        <v>-65</v>
      </c>
      <c r="R17" s="78">
        <v>3</v>
      </c>
    </row>
    <row r="18" spans="1:18">
      <c r="A18" s="11"/>
      <c r="H18" s="43"/>
      <c r="O18" s="67" t="s">
        <v>55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2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4" zoomScaleSheetLayoutView="100" workbookViewId="0">
      <selection activeCell="R23" sqref="R23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75" customFormat="1" ht="17.25">
      <c r="A1" s="77" t="s">
        <v>1</v>
      </c>
    </row>
    <row r="2" spans="1:18" s="75" customFormat="1" ht="17.25">
      <c r="A2" s="77"/>
      <c r="O2" s="60" t="s">
        <v>5</v>
      </c>
      <c r="P2" s="60"/>
    </row>
    <row r="3" spans="1:18" s="76" customFormat="1" ht="20.100000000000001" customHeight="1">
      <c r="A3" s="4" t="s">
        <v>7</v>
      </c>
      <c r="B3" s="12" t="s">
        <v>17</v>
      </c>
      <c r="C3" s="18"/>
      <c r="D3" s="18"/>
      <c r="E3" s="18"/>
      <c r="F3" s="18"/>
      <c r="G3" s="18"/>
      <c r="H3" s="37"/>
      <c r="I3" s="44" t="s">
        <v>19</v>
      </c>
      <c r="J3" s="18"/>
      <c r="K3" s="18"/>
      <c r="L3" s="18"/>
      <c r="M3" s="18"/>
      <c r="N3" s="18"/>
      <c r="O3" s="61"/>
      <c r="P3" s="68" t="s">
        <v>9</v>
      </c>
    </row>
    <row r="4" spans="1:18" s="76" customFormat="1" ht="12">
      <c r="A4" s="5"/>
      <c r="B4" s="13" t="s">
        <v>11</v>
      </c>
      <c r="C4" s="19"/>
      <c r="D4" s="19"/>
      <c r="E4" s="28" t="s">
        <v>15</v>
      </c>
      <c r="F4" s="28"/>
      <c r="G4" s="28"/>
      <c r="H4" s="38" t="s">
        <v>23</v>
      </c>
      <c r="I4" s="88" t="s">
        <v>28</v>
      </c>
      <c r="J4" s="89"/>
      <c r="K4" s="89"/>
      <c r="L4" s="55" t="s">
        <v>31</v>
      </c>
      <c r="M4" s="55"/>
      <c r="N4" s="55"/>
      <c r="O4" s="62" t="s">
        <v>23</v>
      </c>
      <c r="P4" s="69"/>
    </row>
    <row r="5" spans="1:18" s="76" customFormat="1" ht="12">
      <c r="A5" s="6"/>
      <c r="B5" s="14" t="s">
        <v>34</v>
      </c>
      <c r="C5" s="20" t="s">
        <v>37</v>
      </c>
      <c r="D5" s="24" t="s">
        <v>21</v>
      </c>
      <c r="E5" s="29" t="s">
        <v>34</v>
      </c>
      <c r="F5" s="20" t="s">
        <v>37</v>
      </c>
      <c r="G5" s="33" t="s">
        <v>21</v>
      </c>
      <c r="H5" s="39"/>
      <c r="I5" s="46" t="s">
        <v>34</v>
      </c>
      <c r="J5" s="20" t="s">
        <v>37</v>
      </c>
      <c r="K5" s="90" t="s">
        <v>21</v>
      </c>
      <c r="L5" s="29" t="s">
        <v>34</v>
      </c>
      <c r="M5" s="20" t="s">
        <v>37</v>
      </c>
      <c r="N5" s="56" t="s">
        <v>21</v>
      </c>
      <c r="O5" s="63"/>
      <c r="P5" s="70"/>
    </row>
    <row r="6" spans="1:18" s="76" customFormat="1" ht="12" customHeight="1">
      <c r="A6" s="7" t="s">
        <v>62</v>
      </c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93"/>
      <c r="R6" s="78" t="s">
        <v>45</v>
      </c>
    </row>
    <row r="7" spans="1:18" s="76" customFormat="1" ht="12" customHeight="1">
      <c r="A7" s="8" t="s">
        <v>42</v>
      </c>
      <c r="B7" s="83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94"/>
      <c r="R7" s="78">
        <v>5</v>
      </c>
    </row>
    <row r="8" spans="1:18" s="76" customFormat="1" ht="12" customHeight="1">
      <c r="A8" s="8" t="s">
        <v>46</v>
      </c>
      <c r="B8" s="83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94"/>
      <c r="R8" s="78">
        <v>6</v>
      </c>
    </row>
    <row r="9" spans="1:18" s="76" customFormat="1" ht="12" customHeight="1">
      <c r="A9" s="8" t="s">
        <v>26</v>
      </c>
      <c r="B9" s="83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94"/>
      <c r="R9" s="78">
        <v>7</v>
      </c>
    </row>
    <row r="10" spans="1:18" s="76" customFormat="1" ht="12" customHeight="1">
      <c r="A10" s="8" t="s">
        <v>48</v>
      </c>
      <c r="B10" s="83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94"/>
      <c r="R10" s="78">
        <v>8</v>
      </c>
    </row>
    <row r="11" spans="1:18" s="76" customFormat="1" ht="12" customHeight="1">
      <c r="A11" s="8" t="s">
        <v>36</v>
      </c>
      <c r="B11" s="83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94"/>
      <c r="R11" s="78">
        <v>9</v>
      </c>
    </row>
    <row r="12" spans="1:18" s="76" customFormat="1" ht="12" customHeight="1">
      <c r="A12" s="8" t="s">
        <v>0</v>
      </c>
      <c r="B12" s="84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95"/>
      <c r="R12" s="78">
        <v>10</v>
      </c>
    </row>
    <row r="13" spans="1:18" s="76" customFormat="1" ht="12">
      <c r="A13" s="8" t="s">
        <v>44</v>
      </c>
      <c r="B13" s="16">
        <v>20</v>
      </c>
      <c r="C13" s="22">
        <v>19</v>
      </c>
      <c r="D13" s="26">
        <f>B13+C13</f>
        <v>39</v>
      </c>
      <c r="E13" s="31">
        <v>24</v>
      </c>
      <c r="F13" s="22">
        <v>21</v>
      </c>
      <c r="G13" s="35">
        <f>E13+F13</f>
        <v>45</v>
      </c>
      <c r="H13" s="41">
        <f>D13-G13</f>
        <v>-6</v>
      </c>
      <c r="I13" s="48">
        <v>52</v>
      </c>
      <c r="J13" s="22">
        <v>59</v>
      </c>
      <c r="K13" s="91">
        <f>I13+J13</f>
        <v>111</v>
      </c>
      <c r="L13" s="31">
        <v>42</v>
      </c>
      <c r="M13" s="22">
        <v>51</v>
      </c>
      <c r="N13" s="58">
        <f>L13+M13</f>
        <v>93</v>
      </c>
      <c r="O13" s="80">
        <f>K13-N13</f>
        <v>18</v>
      </c>
      <c r="P13" s="72">
        <f>H13+O13</f>
        <v>12</v>
      </c>
      <c r="R13" s="78">
        <v>11</v>
      </c>
    </row>
    <row r="14" spans="1:18" s="76" customFormat="1" ht="12">
      <c r="A14" s="8" t="s">
        <v>52</v>
      </c>
      <c r="B14" s="16">
        <v>12</v>
      </c>
      <c r="C14" s="22">
        <v>15</v>
      </c>
      <c r="D14" s="26">
        <f>B14+C14</f>
        <v>27</v>
      </c>
      <c r="E14" s="31">
        <v>17</v>
      </c>
      <c r="F14" s="22">
        <v>17</v>
      </c>
      <c r="G14" s="35">
        <f>E14+F14</f>
        <v>34</v>
      </c>
      <c r="H14" s="41">
        <f>D14-G14</f>
        <v>-7</v>
      </c>
      <c r="I14" s="48">
        <v>59</v>
      </c>
      <c r="J14" s="22">
        <v>64</v>
      </c>
      <c r="K14" s="91">
        <f>I14+J14</f>
        <v>123</v>
      </c>
      <c r="L14" s="31">
        <v>46</v>
      </c>
      <c r="M14" s="22">
        <v>51</v>
      </c>
      <c r="N14" s="58">
        <f>L14+M14</f>
        <v>97</v>
      </c>
      <c r="O14" s="80">
        <f>K14-N14</f>
        <v>26</v>
      </c>
      <c r="P14" s="72">
        <f>H14+O14</f>
        <v>19</v>
      </c>
      <c r="R14" s="78">
        <v>12</v>
      </c>
    </row>
    <row r="15" spans="1:18" s="76" customFormat="1" ht="12">
      <c r="A15" s="8" t="s">
        <v>65</v>
      </c>
      <c r="B15" s="16">
        <v>14</v>
      </c>
      <c r="C15" s="22">
        <v>15</v>
      </c>
      <c r="D15" s="26">
        <f>B15+C15</f>
        <v>29</v>
      </c>
      <c r="E15" s="31">
        <v>20</v>
      </c>
      <c r="F15" s="22">
        <v>18</v>
      </c>
      <c r="G15" s="35">
        <f>E15+F15</f>
        <v>38</v>
      </c>
      <c r="H15" s="41">
        <f>D15-G15</f>
        <v>-9</v>
      </c>
      <c r="I15" s="48">
        <v>51</v>
      </c>
      <c r="J15" s="22">
        <v>32</v>
      </c>
      <c r="K15" s="91">
        <f>I15+J15</f>
        <v>83</v>
      </c>
      <c r="L15" s="31">
        <v>30</v>
      </c>
      <c r="M15" s="22">
        <v>27</v>
      </c>
      <c r="N15" s="58">
        <f>L15+M15</f>
        <v>57</v>
      </c>
      <c r="O15" s="80">
        <f>K15-N15</f>
        <v>26</v>
      </c>
      <c r="P15" s="72">
        <f>H15+O15</f>
        <v>17</v>
      </c>
      <c r="R15" s="78" t="s">
        <v>57</v>
      </c>
    </row>
    <row r="16" spans="1:18" s="76" customFormat="1" ht="12">
      <c r="A16" s="8" t="s">
        <v>30</v>
      </c>
      <c r="B16" s="16">
        <v>23</v>
      </c>
      <c r="C16" s="22">
        <v>20</v>
      </c>
      <c r="D16" s="26">
        <f>B16+C16</f>
        <v>43</v>
      </c>
      <c r="E16" s="31">
        <v>22</v>
      </c>
      <c r="F16" s="22">
        <v>14</v>
      </c>
      <c r="G16" s="35">
        <f>E16+F16</f>
        <v>36</v>
      </c>
      <c r="H16" s="41">
        <f>D16-G16</f>
        <v>7</v>
      </c>
      <c r="I16" s="48">
        <v>37</v>
      </c>
      <c r="J16" s="22">
        <v>39</v>
      </c>
      <c r="K16" s="91">
        <f>I16+J16</f>
        <v>76</v>
      </c>
      <c r="L16" s="31">
        <v>40</v>
      </c>
      <c r="M16" s="22">
        <v>34</v>
      </c>
      <c r="N16" s="58">
        <f>L16+M16</f>
        <v>74</v>
      </c>
      <c r="O16" s="80">
        <f>K16-N16</f>
        <v>2</v>
      </c>
      <c r="P16" s="72">
        <f>H16+O16</f>
        <v>9</v>
      </c>
      <c r="R16" s="78">
        <v>2</v>
      </c>
    </row>
    <row r="17" spans="1:18" s="76" customFormat="1" ht="12">
      <c r="A17" s="9" t="s">
        <v>49</v>
      </c>
      <c r="B17" s="17">
        <v>16</v>
      </c>
      <c r="C17" s="23">
        <v>21</v>
      </c>
      <c r="D17" s="27">
        <f>B17+C17</f>
        <v>37</v>
      </c>
      <c r="E17" s="32">
        <v>22</v>
      </c>
      <c r="F17" s="23">
        <v>18</v>
      </c>
      <c r="G17" s="36">
        <f>E17+F17</f>
        <v>40</v>
      </c>
      <c r="H17" s="42">
        <f>D17-G17</f>
        <v>-3</v>
      </c>
      <c r="I17" s="49">
        <v>133</v>
      </c>
      <c r="J17" s="23">
        <v>123</v>
      </c>
      <c r="K17" s="92">
        <f>I17+J17</f>
        <v>256</v>
      </c>
      <c r="L17" s="32">
        <v>171</v>
      </c>
      <c r="M17" s="23">
        <v>144</v>
      </c>
      <c r="N17" s="59">
        <f>L17+M17</f>
        <v>315</v>
      </c>
      <c r="O17" s="81">
        <f>K17-N17</f>
        <v>-59</v>
      </c>
      <c r="P17" s="73">
        <f>H17+O17</f>
        <v>-62</v>
      </c>
      <c r="R17" s="78">
        <v>3</v>
      </c>
    </row>
    <row r="18" spans="1:18">
      <c r="A18" s="11"/>
      <c r="H18" s="43"/>
      <c r="O18" s="67" t="s">
        <v>55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3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  <mergeCell ref="B6:P12"/>
  </mergeCells>
  <phoneticPr fontId="2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16" zoomScaleSheetLayoutView="100" workbookViewId="0">
      <selection activeCell="M59" sqref="M59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85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99</v>
      </c>
      <c r="B6" s="15">
        <v>15</v>
      </c>
      <c r="C6" s="21">
        <v>6</v>
      </c>
      <c r="D6" s="25">
        <f t="shared" ref="D6:D17" si="0">B6+C6</f>
        <v>21</v>
      </c>
      <c r="E6" s="30">
        <v>16</v>
      </c>
      <c r="F6" s="21">
        <v>31</v>
      </c>
      <c r="G6" s="34">
        <f t="shared" ref="G6:G17" si="1">E6+F6</f>
        <v>47</v>
      </c>
      <c r="H6" s="40">
        <f t="shared" ref="H6:H17" si="2">D6-G6</f>
        <v>-26</v>
      </c>
      <c r="I6" s="47">
        <v>107</v>
      </c>
      <c r="J6" s="21">
        <v>71</v>
      </c>
      <c r="K6" s="52">
        <f t="shared" ref="K6:K17" si="3">I6+J6</f>
        <v>178</v>
      </c>
      <c r="L6" s="30">
        <v>136</v>
      </c>
      <c r="M6" s="21">
        <v>86</v>
      </c>
      <c r="N6" s="57">
        <f t="shared" ref="N6:N17" si="4">L6+M6</f>
        <v>222</v>
      </c>
      <c r="O6" s="64">
        <f t="shared" ref="O6:O17" si="5">K6-N6</f>
        <v>-44</v>
      </c>
      <c r="P6" s="71">
        <f t="shared" ref="P6:P17" si="6">H6+O6</f>
        <v>-70</v>
      </c>
      <c r="R6" s="74" t="s">
        <v>4</v>
      </c>
    </row>
    <row r="7" spans="1:18" s="2" customFormat="1" ht="12">
      <c r="A7" s="8" t="s">
        <v>43</v>
      </c>
      <c r="B7" s="16">
        <v>15</v>
      </c>
      <c r="C7" s="22">
        <v>17</v>
      </c>
      <c r="D7" s="26">
        <f t="shared" si="0"/>
        <v>32</v>
      </c>
      <c r="E7" s="31">
        <v>26</v>
      </c>
      <c r="F7" s="22">
        <v>22</v>
      </c>
      <c r="G7" s="35">
        <f t="shared" si="1"/>
        <v>48</v>
      </c>
      <c r="H7" s="41">
        <f t="shared" si="2"/>
        <v>-16</v>
      </c>
      <c r="I7" s="48">
        <v>50</v>
      </c>
      <c r="J7" s="22">
        <v>44</v>
      </c>
      <c r="K7" s="53">
        <f t="shared" si="3"/>
        <v>94</v>
      </c>
      <c r="L7" s="31">
        <v>80</v>
      </c>
      <c r="M7" s="22">
        <v>66</v>
      </c>
      <c r="N7" s="58">
        <f t="shared" si="4"/>
        <v>146</v>
      </c>
      <c r="O7" s="65">
        <f t="shared" si="5"/>
        <v>-52</v>
      </c>
      <c r="P7" s="72">
        <f t="shared" si="6"/>
        <v>-68</v>
      </c>
      <c r="R7" s="74">
        <v>5</v>
      </c>
    </row>
    <row r="8" spans="1:18" s="2" customFormat="1" ht="12">
      <c r="A8" s="8" t="s">
        <v>47</v>
      </c>
      <c r="B8" s="16">
        <v>21</v>
      </c>
      <c r="C8" s="22">
        <v>13</v>
      </c>
      <c r="D8" s="26">
        <f t="shared" si="0"/>
        <v>34</v>
      </c>
      <c r="E8" s="31">
        <v>23</v>
      </c>
      <c r="F8" s="22">
        <v>33</v>
      </c>
      <c r="G8" s="35">
        <f t="shared" si="1"/>
        <v>56</v>
      </c>
      <c r="H8" s="41">
        <f t="shared" si="2"/>
        <v>-22</v>
      </c>
      <c r="I8" s="48">
        <v>71</v>
      </c>
      <c r="J8" s="22">
        <v>62</v>
      </c>
      <c r="K8" s="53">
        <f t="shared" si="3"/>
        <v>133</v>
      </c>
      <c r="L8" s="31">
        <v>53</v>
      </c>
      <c r="M8" s="22">
        <v>38</v>
      </c>
      <c r="N8" s="58">
        <f t="shared" si="4"/>
        <v>91</v>
      </c>
      <c r="O8" s="65">
        <f t="shared" si="5"/>
        <v>42</v>
      </c>
      <c r="P8" s="72">
        <f t="shared" si="6"/>
        <v>20</v>
      </c>
      <c r="R8" s="74">
        <v>6</v>
      </c>
    </row>
    <row r="9" spans="1:18" s="2" customFormat="1" ht="12">
      <c r="A9" s="8" t="s">
        <v>27</v>
      </c>
      <c r="B9" s="16">
        <v>24</v>
      </c>
      <c r="C9" s="22">
        <v>12</v>
      </c>
      <c r="D9" s="26">
        <f t="shared" si="0"/>
        <v>36</v>
      </c>
      <c r="E9" s="31">
        <v>28</v>
      </c>
      <c r="F9" s="22">
        <v>18</v>
      </c>
      <c r="G9" s="35">
        <f t="shared" si="1"/>
        <v>46</v>
      </c>
      <c r="H9" s="41">
        <f t="shared" si="2"/>
        <v>-10</v>
      </c>
      <c r="I9" s="48">
        <v>68</v>
      </c>
      <c r="J9" s="22">
        <v>45</v>
      </c>
      <c r="K9" s="53">
        <f t="shared" si="3"/>
        <v>113</v>
      </c>
      <c r="L9" s="31">
        <v>61</v>
      </c>
      <c r="M9" s="22">
        <v>53</v>
      </c>
      <c r="N9" s="58">
        <f t="shared" si="4"/>
        <v>114</v>
      </c>
      <c r="O9" s="65">
        <f t="shared" si="5"/>
        <v>-1</v>
      </c>
      <c r="P9" s="72">
        <f t="shared" si="6"/>
        <v>-11</v>
      </c>
      <c r="R9" s="74">
        <v>7</v>
      </c>
    </row>
    <row r="10" spans="1:18" s="2" customFormat="1" ht="12">
      <c r="A10" s="8" t="s">
        <v>48</v>
      </c>
      <c r="B10" s="16">
        <v>16</v>
      </c>
      <c r="C10" s="22">
        <v>15</v>
      </c>
      <c r="D10" s="26">
        <f t="shared" si="0"/>
        <v>31</v>
      </c>
      <c r="E10" s="31">
        <v>24</v>
      </c>
      <c r="F10" s="22">
        <v>20</v>
      </c>
      <c r="G10" s="35">
        <f t="shared" si="1"/>
        <v>44</v>
      </c>
      <c r="H10" s="41">
        <f t="shared" si="2"/>
        <v>-13</v>
      </c>
      <c r="I10" s="48">
        <v>63</v>
      </c>
      <c r="J10" s="22">
        <v>45</v>
      </c>
      <c r="K10" s="53">
        <f t="shared" si="3"/>
        <v>108</v>
      </c>
      <c r="L10" s="31">
        <v>99</v>
      </c>
      <c r="M10" s="22">
        <v>70</v>
      </c>
      <c r="N10" s="58">
        <f t="shared" si="4"/>
        <v>169</v>
      </c>
      <c r="O10" s="65">
        <f t="shared" si="5"/>
        <v>-61</v>
      </c>
      <c r="P10" s="72">
        <f t="shared" si="6"/>
        <v>-74</v>
      </c>
      <c r="R10" s="74">
        <v>8</v>
      </c>
    </row>
    <row r="11" spans="1:18" s="2" customFormat="1" ht="12">
      <c r="A11" s="8" t="s">
        <v>36</v>
      </c>
      <c r="B11" s="16">
        <v>17</v>
      </c>
      <c r="C11" s="22">
        <v>15</v>
      </c>
      <c r="D11" s="26">
        <f t="shared" si="0"/>
        <v>32</v>
      </c>
      <c r="E11" s="31">
        <v>14</v>
      </c>
      <c r="F11" s="22">
        <v>19</v>
      </c>
      <c r="G11" s="35">
        <f t="shared" si="1"/>
        <v>33</v>
      </c>
      <c r="H11" s="41">
        <f t="shared" si="2"/>
        <v>-1</v>
      </c>
      <c r="I11" s="48">
        <v>63</v>
      </c>
      <c r="J11" s="22">
        <v>69</v>
      </c>
      <c r="K11" s="53">
        <f t="shared" si="3"/>
        <v>132</v>
      </c>
      <c r="L11" s="31">
        <v>46</v>
      </c>
      <c r="M11" s="22">
        <v>58</v>
      </c>
      <c r="N11" s="58">
        <f t="shared" si="4"/>
        <v>104</v>
      </c>
      <c r="O11" s="65">
        <f t="shared" si="5"/>
        <v>28</v>
      </c>
      <c r="P11" s="72">
        <f t="shared" si="6"/>
        <v>27</v>
      </c>
      <c r="R11" s="74">
        <v>9</v>
      </c>
    </row>
    <row r="12" spans="1:18" s="2" customFormat="1" ht="12">
      <c r="A12" s="8" t="s">
        <v>0</v>
      </c>
      <c r="B12" s="16">
        <v>10</v>
      </c>
      <c r="C12" s="22">
        <v>15</v>
      </c>
      <c r="D12" s="26">
        <f t="shared" si="0"/>
        <v>25</v>
      </c>
      <c r="E12" s="31">
        <v>24</v>
      </c>
      <c r="F12" s="22">
        <v>21</v>
      </c>
      <c r="G12" s="35">
        <f t="shared" si="1"/>
        <v>45</v>
      </c>
      <c r="H12" s="41">
        <f t="shared" si="2"/>
        <v>-20</v>
      </c>
      <c r="I12" s="48">
        <v>62</v>
      </c>
      <c r="J12" s="22">
        <v>47</v>
      </c>
      <c r="K12" s="53">
        <f t="shared" si="3"/>
        <v>109</v>
      </c>
      <c r="L12" s="31">
        <v>60</v>
      </c>
      <c r="M12" s="22">
        <v>63</v>
      </c>
      <c r="N12" s="58">
        <f t="shared" si="4"/>
        <v>123</v>
      </c>
      <c r="O12" s="65">
        <f t="shared" si="5"/>
        <v>-14</v>
      </c>
      <c r="P12" s="72">
        <f t="shared" si="6"/>
        <v>-34</v>
      </c>
      <c r="R12" s="74">
        <v>10</v>
      </c>
    </row>
    <row r="13" spans="1:18" s="2" customFormat="1" ht="12">
      <c r="A13" s="8" t="s">
        <v>44</v>
      </c>
      <c r="B13" s="16">
        <v>13</v>
      </c>
      <c r="C13" s="22">
        <v>16</v>
      </c>
      <c r="D13" s="26">
        <f t="shared" si="0"/>
        <v>29</v>
      </c>
      <c r="E13" s="31">
        <v>30</v>
      </c>
      <c r="F13" s="22">
        <v>27</v>
      </c>
      <c r="G13" s="35">
        <f t="shared" si="1"/>
        <v>57</v>
      </c>
      <c r="H13" s="41">
        <f t="shared" si="2"/>
        <v>-28</v>
      </c>
      <c r="I13" s="48">
        <v>84</v>
      </c>
      <c r="J13" s="22">
        <v>89</v>
      </c>
      <c r="K13" s="53">
        <f t="shared" si="3"/>
        <v>173</v>
      </c>
      <c r="L13" s="31">
        <v>79</v>
      </c>
      <c r="M13" s="22">
        <v>54</v>
      </c>
      <c r="N13" s="58">
        <f t="shared" si="4"/>
        <v>133</v>
      </c>
      <c r="O13" s="65">
        <f t="shared" si="5"/>
        <v>40</v>
      </c>
      <c r="P13" s="72">
        <f t="shared" si="6"/>
        <v>12</v>
      </c>
      <c r="R13" s="74">
        <v>11</v>
      </c>
    </row>
    <row r="14" spans="1:18" s="2" customFormat="1" ht="12">
      <c r="A14" s="8" t="s">
        <v>52</v>
      </c>
      <c r="B14" s="16">
        <v>11</v>
      </c>
      <c r="C14" s="22">
        <v>18</v>
      </c>
      <c r="D14" s="26">
        <f t="shared" si="0"/>
        <v>29</v>
      </c>
      <c r="E14" s="31">
        <v>16</v>
      </c>
      <c r="F14" s="22">
        <v>25</v>
      </c>
      <c r="G14" s="35">
        <f t="shared" si="1"/>
        <v>41</v>
      </c>
      <c r="H14" s="41">
        <f t="shared" si="2"/>
        <v>-12</v>
      </c>
      <c r="I14" s="48">
        <v>68</v>
      </c>
      <c r="J14" s="22">
        <v>58</v>
      </c>
      <c r="K14" s="53">
        <f t="shared" si="3"/>
        <v>126</v>
      </c>
      <c r="L14" s="31">
        <v>77</v>
      </c>
      <c r="M14" s="22">
        <v>72</v>
      </c>
      <c r="N14" s="58">
        <f t="shared" si="4"/>
        <v>149</v>
      </c>
      <c r="O14" s="65">
        <f t="shared" si="5"/>
        <v>-23</v>
      </c>
      <c r="P14" s="72">
        <f t="shared" si="6"/>
        <v>-35</v>
      </c>
      <c r="R14" s="74">
        <v>12</v>
      </c>
    </row>
    <row r="15" spans="1:18" s="2" customFormat="1" ht="12">
      <c r="A15" s="8" t="s">
        <v>100</v>
      </c>
      <c r="B15" s="16">
        <v>15</v>
      </c>
      <c r="C15" s="22">
        <v>9</v>
      </c>
      <c r="D15" s="26">
        <f t="shared" si="0"/>
        <v>24</v>
      </c>
      <c r="E15" s="31">
        <v>15</v>
      </c>
      <c r="F15" s="22">
        <v>33</v>
      </c>
      <c r="G15" s="35">
        <f t="shared" si="1"/>
        <v>48</v>
      </c>
      <c r="H15" s="41">
        <f t="shared" si="2"/>
        <v>-24</v>
      </c>
      <c r="I15" s="48">
        <v>37</v>
      </c>
      <c r="J15" s="22">
        <v>15</v>
      </c>
      <c r="K15" s="53">
        <f t="shared" si="3"/>
        <v>52</v>
      </c>
      <c r="L15" s="31">
        <v>79</v>
      </c>
      <c r="M15" s="22">
        <v>66</v>
      </c>
      <c r="N15" s="58">
        <f t="shared" si="4"/>
        <v>145</v>
      </c>
      <c r="O15" s="65">
        <f t="shared" si="5"/>
        <v>-93</v>
      </c>
      <c r="P15" s="72">
        <f t="shared" si="6"/>
        <v>-117</v>
      </c>
      <c r="R15" s="74" t="s">
        <v>101</v>
      </c>
    </row>
    <row r="16" spans="1:18" s="2" customFormat="1" ht="12">
      <c r="A16" s="8" t="s">
        <v>30</v>
      </c>
      <c r="B16" s="16">
        <v>13</v>
      </c>
      <c r="C16" s="22">
        <v>9</v>
      </c>
      <c r="D16" s="26">
        <f t="shared" si="0"/>
        <v>22</v>
      </c>
      <c r="E16" s="31">
        <v>24</v>
      </c>
      <c r="F16" s="22">
        <v>26</v>
      </c>
      <c r="G16" s="35">
        <f t="shared" si="1"/>
        <v>50</v>
      </c>
      <c r="H16" s="41">
        <f t="shared" si="2"/>
        <v>-28</v>
      </c>
      <c r="I16" s="48">
        <v>51</v>
      </c>
      <c r="J16" s="22">
        <v>55</v>
      </c>
      <c r="K16" s="53">
        <f t="shared" si="3"/>
        <v>106</v>
      </c>
      <c r="L16" s="31">
        <v>53</v>
      </c>
      <c r="M16" s="22">
        <v>37</v>
      </c>
      <c r="N16" s="58">
        <f t="shared" si="4"/>
        <v>90</v>
      </c>
      <c r="O16" s="65">
        <f t="shared" si="5"/>
        <v>16</v>
      </c>
      <c r="P16" s="72">
        <f t="shared" si="6"/>
        <v>-12</v>
      </c>
      <c r="R16" s="74">
        <v>2</v>
      </c>
    </row>
    <row r="17" spans="1:18" s="2" customFormat="1" ht="12">
      <c r="A17" s="9" t="s">
        <v>49</v>
      </c>
      <c r="B17" s="17">
        <v>13</v>
      </c>
      <c r="C17" s="23">
        <v>12</v>
      </c>
      <c r="D17" s="27">
        <f t="shared" si="0"/>
        <v>25</v>
      </c>
      <c r="E17" s="32">
        <v>25</v>
      </c>
      <c r="F17" s="23">
        <v>28</v>
      </c>
      <c r="G17" s="36">
        <f t="shared" si="1"/>
        <v>53</v>
      </c>
      <c r="H17" s="42">
        <f t="shared" si="2"/>
        <v>-28</v>
      </c>
      <c r="I17" s="49">
        <v>139</v>
      </c>
      <c r="J17" s="23">
        <v>126</v>
      </c>
      <c r="K17" s="54">
        <f t="shared" si="3"/>
        <v>265</v>
      </c>
      <c r="L17" s="32">
        <v>167</v>
      </c>
      <c r="M17" s="23">
        <v>122</v>
      </c>
      <c r="N17" s="59">
        <f t="shared" si="4"/>
        <v>289</v>
      </c>
      <c r="O17" s="66">
        <f t="shared" si="5"/>
        <v>-24</v>
      </c>
      <c r="P17" s="73">
        <f t="shared" si="6"/>
        <v>-52</v>
      </c>
      <c r="R17" s="74">
        <v>3</v>
      </c>
    </row>
    <row r="18" spans="1:18">
      <c r="A18" s="10" t="s">
        <v>84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24" zoomScaleSheetLayoutView="100" workbookViewId="0">
      <selection activeCell="A65" sqref="A65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85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95</v>
      </c>
      <c r="B6" s="15">
        <v>11</v>
      </c>
      <c r="C6" s="21">
        <v>16</v>
      </c>
      <c r="D6" s="25">
        <f t="shared" ref="D6:D17" si="0">B6+C6</f>
        <v>27</v>
      </c>
      <c r="E6" s="30">
        <v>25</v>
      </c>
      <c r="F6" s="21">
        <v>19</v>
      </c>
      <c r="G6" s="34">
        <f t="shared" ref="G6:G17" si="1">E6+F6</f>
        <v>44</v>
      </c>
      <c r="H6" s="40">
        <f t="shared" ref="H6:H17" si="2">D6-G6</f>
        <v>-17</v>
      </c>
      <c r="I6" s="47">
        <v>95</v>
      </c>
      <c r="J6" s="21">
        <v>87</v>
      </c>
      <c r="K6" s="52">
        <f t="shared" ref="K6:K17" si="3">I6+J6</f>
        <v>182</v>
      </c>
      <c r="L6" s="30">
        <v>111</v>
      </c>
      <c r="M6" s="21">
        <v>78</v>
      </c>
      <c r="N6" s="57">
        <f t="shared" ref="N6:N17" si="4">L6+M6</f>
        <v>189</v>
      </c>
      <c r="O6" s="64">
        <f t="shared" ref="O6:O17" si="5">K6-N6</f>
        <v>-7</v>
      </c>
      <c r="P6" s="71">
        <f t="shared" ref="P6:P17" si="6">H6+O6</f>
        <v>-24</v>
      </c>
      <c r="R6" s="74" t="s">
        <v>97</v>
      </c>
    </row>
    <row r="7" spans="1:18" s="2" customFormat="1" ht="12">
      <c r="A7" s="8" t="s">
        <v>43</v>
      </c>
      <c r="B7" s="16">
        <v>10</v>
      </c>
      <c r="C7" s="22">
        <v>11</v>
      </c>
      <c r="D7" s="26">
        <f t="shared" si="0"/>
        <v>21</v>
      </c>
      <c r="E7" s="31">
        <v>33</v>
      </c>
      <c r="F7" s="22">
        <v>21</v>
      </c>
      <c r="G7" s="35">
        <f t="shared" si="1"/>
        <v>54</v>
      </c>
      <c r="H7" s="41">
        <f t="shared" si="2"/>
        <v>-33</v>
      </c>
      <c r="I7" s="48">
        <v>53</v>
      </c>
      <c r="J7" s="22">
        <v>34</v>
      </c>
      <c r="K7" s="53">
        <f t="shared" si="3"/>
        <v>87</v>
      </c>
      <c r="L7" s="31">
        <v>61</v>
      </c>
      <c r="M7" s="22">
        <v>71</v>
      </c>
      <c r="N7" s="58">
        <f t="shared" si="4"/>
        <v>132</v>
      </c>
      <c r="O7" s="65">
        <f t="shared" si="5"/>
        <v>-45</v>
      </c>
      <c r="P7" s="72">
        <f t="shared" si="6"/>
        <v>-78</v>
      </c>
      <c r="R7" s="74">
        <v>5</v>
      </c>
    </row>
    <row r="8" spans="1:18" s="2" customFormat="1" ht="12">
      <c r="A8" s="8" t="s">
        <v>47</v>
      </c>
      <c r="B8" s="16">
        <v>15</v>
      </c>
      <c r="C8" s="22">
        <v>14</v>
      </c>
      <c r="D8" s="26">
        <f t="shared" si="0"/>
        <v>29</v>
      </c>
      <c r="E8" s="31">
        <v>21</v>
      </c>
      <c r="F8" s="22">
        <v>26</v>
      </c>
      <c r="G8" s="35">
        <f t="shared" si="1"/>
        <v>47</v>
      </c>
      <c r="H8" s="41">
        <f t="shared" si="2"/>
        <v>-18</v>
      </c>
      <c r="I8" s="48">
        <v>55</v>
      </c>
      <c r="J8" s="22">
        <v>63</v>
      </c>
      <c r="K8" s="53">
        <f t="shared" si="3"/>
        <v>118</v>
      </c>
      <c r="L8" s="31">
        <v>57</v>
      </c>
      <c r="M8" s="22">
        <v>63</v>
      </c>
      <c r="N8" s="58">
        <f t="shared" si="4"/>
        <v>120</v>
      </c>
      <c r="O8" s="65">
        <f t="shared" si="5"/>
        <v>-2</v>
      </c>
      <c r="P8" s="72">
        <f t="shared" si="6"/>
        <v>-20</v>
      </c>
      <c r="R8" s="74">
        <v>6</v>
      </c>
    </row>
    <row r="9" spans="1:18" s="2" customFormat="1" ht="12">
      <c r="A9" s="8" t="s">
        <v>27</v>
      </c>
      <c r="B9" s="16">
        <v>10</v>
      </c>
      <c r="C9" s="22">
        <v>9</v>
      </c>
      <c r="D9" s="26">
        <f t="shared" si="0"/>
        <v>19</v>
      </c>
      <c r="E9" s="31">
        <v>25</v>
      </c>
      <c r="F9" s="22">
        <v>19</v>
      </c>
      <c r="G9" s="35">
        <f t="shared" si="1"/>
        <v>44</v>
      </c>
      <c r="H9" s="41">
        <f t="shared" si="2"/>
        <v>-25</v>
      </c>
      <c r="I9" s="48">
        <v>54</v>
      </c>
      <c r="J9" s="22">
        <v>43</v>
      </c>
      <c r="K9" s="53">
        <f t="shared" si="3"/>
        <v>97</v>
      </c>
      <c r="L9" s="31">
        <v>59</v>
      </c>
      <c r="M9" s="22">
        <v>48</v>
      </c>
      <c r="N9" s="58">
        <f t="shared" si="4"/>
        <v>107</v>
      </c>
      <c r="O9" s="65">
        <f t="shared" si="5"/>
        <v>-10</v>
      </c>
      <c r="P9" s="72">
        <f t="shared" si="6"/>
        <v>-35</v>
      </c>
      <c r="R9" s="74">
        <v>7</v>
      </c>
    </row>
    <row r="10" spans="1:18" s="2" customFormat="1" ht="12">
      <c r="A10" s="8" t="s">
        <v>48</v>
      </c>
      <c r="B10" s="16">
        <v>15</v>
      </c>
      <c r="C10" s="22">
        <v>19</v>
      </c>
      <c r="D10" s="26">
        <f t="shared" si="0"/>
        <v>34</v>
      </c>
      <c r="E10" s="31">
        <v>27</v>
      </c>
      <c r="F10" s="22">
        <v>19</v>
      </c>
      <c r="G10" s="35">
        <f t="shared" si="1"/>
        <v>46</v>
      </c>
      <c r="H10" s="41">
        <f t="shared" si="2"/>
        <v>-12</v>
      </c>
      <c r="I10" s="48">
        <v>53</v>
      </c>
      <c r="J10" s="22">
        <v>48</v>
      </c>
      <c r="K10" s="53">
        <f t="shared" si="3"/>
        <v>101</v>
      </c>
      <c r="L10" s="31">
        <v>40</v>
      </c>
      <c r="M10" s="22">
        <v>51</v>
      </c>
      <c r="N10" s="58">
        <f t="shared" si="4"/>
        <v>91</v>
      </c>
      <c r="O10" s="65">
        <f t="shared" si="5"/>
        <v>10</v>
      </c>
      <c r="P10" s="72">
        <f t="shared" si="6"/>
        <v>-2</v>
      </c>
      <c r="R10" s="74">
        <v>8</v>
      </c>
    </row>
    <row r="11" spans="1:18" s="2" customFormat="1" ht="12">
      <c r="A11" s="8" t="s">
        <v>36</v>
      </c>
      <c r="B11" s="16">
        <v>17</v>
      </c>
      <c r="C11" s="22">
        <v>15</v>
      </c>
      <c r="D11" s="26">
        <f t="shared" si="0"/>
        <v>32</v>
      </c>
      <c r="E11" s="31">
        <v>22</v>
      </c>
      <c r="F11" s="22">
        <v>22</v>
      </c>
      <c r="G11" s="35">
        <f t="shared" si="1"/>
        <v>44</v>
      </c>
      <c r="H11" s="41">
        <f t="shared" si="2"/>
        <v>-12</v>
      </c>
      <c r="I11" s="48">
        <v>55</v>
      </c>
      <c r="J11" s="22">
        <v>61</v>
      </c>
      <c r="K11" s="53">
        <f t="shared" si="3"/>
        <v>116</v>
      </c>
      <c r="L11" s="31">
        <v>62</v>
      </c>
      <c r="M11" s="22">
        <v>61</v>
      </c>
      <c r="N11" s="58">
        <f t="shared" si="4"/>
        <v>123</v>
      </c>
      <c r="O11" s="65">
        <f t="shared" si="5"/>
        <v>-7</v>
      </c>
      <c r="P11" s="72">
        <f t="shared" si="6"/>
        <v>-19</v>
      </c>
      <c r="R11" s="74">
        <v>9</v>
      </c>
    </row>
    <row r="12" spans="1:18" s="2" customFormat="1" ht="12">
      <c r="A12" s="8" t="s">
        <v>0</v>
      </c>
      <c r="B12" s="16">
        <v>12</v>
      </c>
      <c r="C12" s="22">
        <v>21</v>
      </c>
      <c r="D12" s="26">
        <f t="shared" si="0"/>
        <v>33</v>
      </c>
      <c r="E12" s="31">
        <v>24</v>
      </c>
      <c r="F12" s="22">
        <v>20</v>
      </c>
      <c r="G12" s="35">
        <f t="shared" si="1"/>
        <v>44</v>
      </c>
      <c r="H12" s="41">
        <f t="shared" si="2"/>
        <v>-11</v>
      </c>
      <c r="I12" s="48">
        <v>55</v>
      </c>
      <c r="J12" s="22">
        <v>64</v>
      </c>
      <c r="K12" s="53">
        <f t="shared" si="3"/>
        <v>119</v>
      </c>
      <c r="L12" s="31">
        <v>44</v>
      </c>
      <c r="M12" s="22">
        <v>39</v>
      </c>
      <c r="N12" s="58">
        <f t="shared" si="4"/>
        <v>83</v>
      </c>
      <c r="O12" s="65">
        <f t="shared" si="5"/>
        <v>36</v>
      </c>
      <c r="P12" s="72">
        <f t="shared" si="6"/>
        <v>25</v>
      </c>
      <c r="R12" s="74">
        <v>10</v>
      </c>
    </row>
    <row r="13" spans="1:18" s="2" customFormat="1" ht="12">
      <c r="A13" s="8" t="s">
        <v>44</v>
      </c>
      <c r="B13" s="16">
        <v>11</v>
      </c>
      <c r="C13" s="22">
        <v>11</v>
      </c>
      <c r="D13" s="26">
        <f t="shared" si="0"/>
        <v>22</v>
      </c>
      <c r="E13" s="31">
        <v>20</v>
      </c>
      <c r="F13" s="22">
        <v>15</v>
      </c>
      <c r="G13" s="35">
        <f t="shared" si="1"/>
        <v>35</v>
      </c>
      <c r="H13" s="41">
        <f t="shared" si="2"/>
        <v>-13</v>
      </c>
      <c r="I13" s="48">
        <v>61</v>
      </c>
      <c r="J13" s="22">
        <v>45</v>
      </c>
      <c r="K13" s="53">
        <f t="shared" si="3"/>
        <v>106</v>
      </c>
      <c r="L13" s="31">
        <v>55</v>
      </c>
      <c r="M13" s="22">
        <v>74</v>
      </c>
      <c r="N13" s="58">
        <f t="shared" si="4"/>
        <v>129</v>
      </c>
      <c r="O13" s="65">
        <f t="shared" si="5"/>
        <v>-23</v>
      </c>
      <c r="P13" s="72">
        <f t="shared" si="6"/>
        <v>-36</v>
      </c>
      <c r="R13" s="74">
        <v>11</v>
      </c>
    </row>
    <row r="14" spans="1:18" s="2" customFormat="1" ht="12">
      <c r="A14" s="8" t="s">
        <v>52</v>
      </c>
      <c r="B14" s="16">
        <v>12</v>
      </c>
      <c r="C14" s="22">
        <v>14</v>
      </c>
      <c r="D14" s="26">
        <f t="shared" si="0"/>
        <v>26</v>
      </c>
      <c r="E14" s="31">
        <v>28</v>
      </c>
      <c r="F14" s="22">
        <v>26</v>
      </c>
      <c r="G14" s="35">
        <f t="shared" si="1"/>
        <v>54</v>
      </c>
      <c r="H14" s="41">
        <f t="shared" si="2"/>
        <v>-28</v>
      </c>
      <c r="I14" s="48">
        <v>73</v>
      </c>
      <c r="J14" s="22">
        <v>68</v>
      </c>
      <c r="K14" s="53">
        <f t="shared" si="3"/>
        <v>141</v>
      </c>
      <c r="L14" s="31">
        <v>56</v>
      </c>
      <c r="M14" s="22">
        <v>45</v>
      </c>
      <c r="N14" s="58">
        <f t="shared" si="4"/>
        <v>101</v>
      </c>
      <c r="O14" s="65">
        <f t="shared" si="5"/>
        <v>40</v>
      </c>
      <c r="P14" s="72">
        <f t="shared" si="6"/>
        <v>12</v>
      </c>
      <c r="R14" s="74">
        <v>12</v>
      </c>
    </row>
    <row r="15" spans="1:18" s="2" customFormat="1" ht="12">
      <c r="A15" s="8" t="s">
        <v>96</v>
      </c>
      <c r="B15" s="16">
        <v>16</v>
      </c>
      <c r="C15" s="22">
        <v>8</v>
      </c>
      <c r="D15" s="26">
        <f t="shared" si="0"/>
        <v>24</v>
      </c>
      <c r="E15" s="31">
        <v>17</v>
      </c>
      <c r="F15" s="22">
        <v>32</v>
      </c>
      <c r="G15" s="35">
        <f t="shared" si="1"/>
        <v>49</v>
      </c>
      <c r="H15" s="41">
        <f t="shared" si="2"/>
        <v>-25</v>
      </c>
      <c r="I15" s="48">
        <v>54</v>
      </c>
      <c r="J15" s="22">
        <v>44</v>
      </c>
      <c r="K15" s="53">
        <f t="shared" si="3"/>
        <v>98</v>
      </c>
      <c r="L15" s="31">
        <v>65</v>
      </c>
      <c r="M15" s="22">
        <v>69</v>
      </c>
      <c r="N15" s="58">
        <f t="shared" si="4"/>
        <v>134</v>
      </c>
      <c r="O15" s="65">
        <f t="shared" si="5"/>
        <v>-36</v>
      </c>
      <c r="P15" s="72">
        <f t="shared" si="6"/>
        <v>-61</v>
      </c>
      <c r="R15" s="74" t="s">
        <v>98</v>
      </c>
    </row>
    <row r="16" spans="1:18" s="2" customFormat="1" ht="12">
      <c r="A16" s="8" t="s">
        <v>30</v>
      </c>
      <c r="B16" s="16">
        <v>13</v>
      </c>
      <c r="C16" s="22">
        <v>15</v>
      </c>
      <c r="D16" s="26">
        <f t="shared" si="0"/>
        <v>28</v>
      </c>
      <c r="E16" s="31">
        <v>20</v>
      </c>
      <c r="F16" s="22">
        <v>28</v>
      </c>
      <c r="G16" s="35">
        <f t="shared" si="1"/>
        <v>48</v>
      </c>
      <c r="H16" s="41">
        <f t="shared" si="2"/>
        <v>-20</v>
      </c>
      <c r="I16" s="48">
        <v>64</v>
      </c>
      <c r="J16" s="22">
        <v>57</v>
      </c>
      <c r="K16" s="53">
        <f t="shared" si="3"/>
        <v>121</v>
      </c>
      <c r="L16" s="31">
        <v>50</v>
      </c>
      <c r="M16" s="22">
        <v>47</v>
      </c>
      <c r="N16" s="58">
        <f t="shared" si="4"/>
        <v>97</v>
      </c>
      <c r="O16" s="65">
        <f t="shared" si="5"/>
        <v>24</v>
      </c>
      <c r="P16" s="72">
        <f t="shared" si="6"/>
        <v>4</v>
      </c>
      <c r="R16" s="74">
        <v>2</v>
      </c>
    </row>
    <row r="17" spans="1:18" s="2" customFormat="1" ht="12">
      <c r="A17" s="9" t="s">
        <v>49</v>
      </c>
      <c r="B17" s="17">
        <v>16</v>
      </c>
      <c r="C17" s="23">
        <v>19</v>
      </c>
      <c r="D17" s="27">
        <f t="shared" si="0"/>
        <v>35</v>
      </c>
      <c r="E17" s="32">
        <v>24</v>
      </c>
      <c r="F17" s="23">
        <v>20</v>
      </c>
      <c r="G17" s="36">
        <f t="shared" si="1"/>
        <v>44</v>
      </c>
      <c r="H17" s="42">
        <f t="shared" si="2"/>
        <v>-9</v>
      </c>
      <c r="I17" s="49">
        <v>175</v>
      </c>
      <c r="J17" s="23">
        <v>150</v>
      </c>
      <c r="K17" s="54">
        <f t="shared" si="3"/>
        <v>325</v>
      </c>
      <c r="L17" s="32">
        <v>159</v>
      </c>
      <c r="M17" s="23">
        <v>122</v>
      </c>
      <c r="N17" s="59">
        <f t="shared" si="4"/>
        <v>281</v>
      </c>
      <c r="O17" s="66">
        <f t="shared" si="5"/>
        <v>44</v>
      </c>
      <c r="P17" s="73">
        <f t="shared" si="6"/>
        <v>35</v>
      </c>
      <c r="R17" s="74">
        <v>3</v>
      </c>
    </row>
    <row r="18" spans="1:18">
      <c r="A18" s="10" t="s">
        <v>84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7" zoomScaleSheetLayoutView="100" workbookViewId="0">
      <selection activeCell="T24" sqref="T24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85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91</v>
      </c>
      <c r="B6" s="15">
        <v>22</v>
      </c>
      <c r="C6" s="21">
        <v>18</v>
      </c>
      <c r="D6" s="25">
        <f t="shared" ref="D6:D17" si="0">B6+C6</f>
        <v>40</v>
      </c>
      <c r="E6" s="30">
        <v>25</v>
      </c>
      <c r="F6" s="21">
        <v>23</v>
      </c>
      <c r="G6" s="34">
        <f t="shared" ref="G6:G17" si="1">E6+F6</f>
        <v>48</v>
      </c>
      <c r="H6" s="40">
        <f t="shared" ref="H6:H17" si="2">D6-G6</f>
        <v>-8</v>
      </c>
      <c r="I6" s="47">
        <v>86</v>
      </c>
      <c r="J6" s="21">
        <v>65</v>
      </c>
      <c r="K6" s="52">
        <f t="shared" ref="K6:K17" si="3">I6+J6</f>
        <v>151</v>
      </c>
      <c r="L6" s="30">
        <v>99</v>
      </c>
      <c r="M6" s="21">
        <v>78</v>
      </c>
      <c r="N6" s="57">
        <f t="shared" ref="N6:N17" si="4">L6+M6</f>
        <v>177</v>
      </c>
      <c r="O6" s="64">
        <f t="shared" ref="O6:O17" si="5">K6-N6</f>
        <v>-26</v>
      </c>
      <c r="P6" s="71">
        <f t="shared" ref="P6:P17" si="6">H6+O6</f>
        <v>-34</v>
      </c>
      <c r="R6" s="74" t="s">
        <v>93</v>
      </c>
    </row>
    <row r="7" spans="1:18" s="2" customFormat="1" ht="12">
      <c r="A7" s="8" t="s">
        <v>43</v>
      </c>
      <c r="B7" s="16">
        <v>21</v>
      </c>
      <c r="C7" s="22">
        <v>10</v>
      </c>
      <c r="D7" s="26">
        <f t="shared" si="0"/>
        <v>31</v>
      </c>
      <c r="E7" s="31">
        <v>23</v>
      </c>
      <c r="F7" s="22">
        <v>19</v>
      </c>
      <c r="G7" s="35">
        <f t="shared" si="1"/>
        <v>42</v>
      </c>
      <c r="H7" s="41">
        <f t="shared" si="2"/>
        <v>-11</v>
      </c>
      <c r="I7" s="48">
        <v>55</v>
      </c>
      <c r="J7" s="22">
        <v>48</v>
      </c>
      <c r="K7" s="53">
        <f t="shared" si="3"/>
        <v>103</v>
      </c>
      <c r="L7" s="31">
        <v>70</v>
      </c>
      <c r="M7" s="22">
        <v>43</v>
      </c>
      <c r="N7" s="58">
        <f t="shared" si="4"/>
        <v>113</v>
      </c>
      <c r="O7" s="65">
        <f t="shared" si="5"/>
        <v>-10</v>
      </c>
      <c r="P7" s="72">
        <f t="shared" si="6"/>
        <v>-21</v>
      </c>
      <c r="R7" s="74">
        <v>5</v>
      </c>
    </row>
    <row r="8" spans="1:18" s="2" customFormat="1" ht="12">
      <c r="A8" s="8" t="s">
        <v>47</v>
      </c>
      <c r="B8" s="16">
        <v>16</v>
      </c>
      <c r="C8" s="22">
        <v>13</v>
      </c>
      <c r="D8" s="26">
        <f t="shared" si="0"/>
        <v>29</v>
      </c>
      <c r="E8" s="31">
        <v>19</v>
      </c>
      <c r="F8" s="22">
        <v>14</v>
      </c>
      <c r="G8" s="35">
        <f t="shared" si="1"/>
        <v>33</v>
      </c>
      <c r="H8" s="41">
        <f t="shared" si="2"/>
        <v>-4</v>
      </c>
      <c r="I8" s="48">
        <v>75</v>
      </c>
      <c r="J8" s="22">
        <v>65</v>
      </c>
      <c r="K8" s="53">
        <f t="shared" si="3"/>
        <v>140</v>
      </c>
      <c r="L8" s="31">
        <v>32</v>
      </c>
      <c r="M8" s="22">
        <v>36</v>
      </c>
      <c r="N8" s="58">
        <f t="shared" si="4"/>
        <v>68</v>
      </c>
      <c r="O8" s="65">
        <f t="shared" si="5"/>
        <v>72</v>
      </c>
      <c r="P8" s="72">
        <f t="shared" si="6"/>
        <v>68</v>
      </c>
      <c r="R8" s="74">
        <v>6</v>
      </c>
    </row>
    <row r="9" spans="1:18" s="2" customFormat="1" ht="12">
      <c r="A9" s="8" t="s">
        <v>27</v>
      </c>
      <c r="B9" s="16">
        <v>21</v>
      </c>
      <c r="C9" s="22">
        <v>14</v>
      </c>
      <c r="D9" s="26">
        <f t="shared" si="0"/>
        <v>35</v>
      </c>
      <c r="E9" s="31">
        <v>17</v>
      </c>
      <c r="F9" s="22">
        <v>16</v>
      </c>
      <c r="G9" s="35">
        <f t="shared" si="1"/>
        <v>33</v>
      </c>
      <c r="H9" s="41">
        <f t="shared" si="2"/>
        <v>2</v>
      </c>
      <c r="I9" s="48">
        <v>75</v>
      </c>
      <c r="J9" s="22">
        <v>66</v>
      </c>
      <c r="K9" s="53">
        <f t="shared" si="3"/>
        <v>141</v>
      </c>
      <c r="L9" s="31">
        <v>51</v>
      </c>
      <c r="M9" s="22">
        <v>63</v>
      </c>
      <c r="N9" s="58">
        <f t="shared" si="4"/>
        <v>114</v>
      </c>
      <c r="O9" s="65">
        <f t="shared" si="5"/>
        <v>27</v>
      </c>
      <c r="P9" s="72">
        <f t="shared" si="6"/>
        <v>29</v>
      </c>
      <c r="R9" s="74">
        <v>7</v>
      </c>
    </row>
    <row r="10" spans="1:18" s="2" customFormat="1" ht="12">
      <c r="A10" s="8" t="s">
        <v>48</v>
      </c>
      <c r="B10" s="16">
        <v>19</v>
      </c>
      <c r="C10" s="22">
        <v>15</v>
      </c>
      <c r="D10" s="26">
        <f t="shared" si="0"/>
        <v>34</v>
      </c>
      <c r="E10" s="31">
        <v>26</v>
      </c>
      <c r="F10" s="22">
        <v>27</v>
      </c>
      <c r="G10" s="35">
        <f t="shared" si="1"/>
        <v>53</v>
      </c>
      <c r="H10" s="41">
        <f t="shared" si="2"/>
        <v>-19</v>
      </c>
      <c r="I10" s="48">
        <v>59</v>
      </c>
      <c r="J10" s="22">
        <v>48</v>
      </c>
      <c r="K10" s="53">
        <f t="shared" si="3"/>
        <v>107</v>
      </c>
      <c r="L10" s="31">
        <v>57</v>
      </c>
      <c r="M10" s="22">
        <v>44</v>
      </c>
      <c r="N10" s="58">
        <f t="shared" si="4"/>
        <v>101</v>
      </c>
      <c r="O10" s="65">
        <f t="shared" si="5"/>
        <v>6</v>
      </c>
      <c r="P10" s="72">
        <f t="shared" si="6"/>
        <v>-13</v>
      </c>
      <c r="R10" s="74">
        <v>8</v>
      </c>
    </row>
    <row r="11" spans="1:18" s="2" customFormat="1" ht="12">
      <c r="A11" s="8" t="s">
        <v>36</v>
      </c>
      <c r="B11" s="16">
        <v>19</v>
      </c>
      <c r="C11" s="22">
        <v>13</v>
      </c>
      <c r="D11" s="26">
        <f t="shared" si="0"/>
        <v>32</v>
      </c>
      <c r="E11" s="31">
        <v>26</v>
      </c>
      <c r="F11" s="22">
        <v>31</v>
      </c>
      <c r="G11" s="35">
        <f t="shared" si="1"/>
        <v>57</v>
      </c>
      <c r="H11" s="41">
        <f t="shared" si="2"/>
        <v>-25</v>
      </c>
      <c r="I11" s="48">
        <v>94</v>
      </c>
      <c r="J11" s="22">
        <v>68</v>
      </c>
      <c r="K11" s="53">
        <f t="shared" si="3"/>
        <v>162</v>
      </c>
      <c r="L11" s="31">
        <v>75</v>
      </c>
      <c r="M11" s="22">
        <v>52</v>
      </c>
      <c r="N11" s="58">
        <f t="shared" si="4"/>
        <v>127</v>
      </c>
      <c r="O11" s="65">
        <f t="shared" si="5"/>
        <v>35</v>
      </c>
      <c r="P11" s="72">
        <f t="shared" si="6"/>
        <v>10</v>
      </c>
      <c r="R11" s="74">
        <v>9</v>
      </c>
    </row>
    <row r="12" spans="1:18" s="2" customFormat="1" ht="12">
      <c r="A12" s="8" t="s">
        <v>0</v>
      </c>
      <c r="B12" s="16">
        <v>16</v>
      </c>
      <c r="C12" s="22">
        <v>29</v>
      </c>
      <c r="D12" s="26">
        <f t="shared" si="0"/>
        <v>45</v>
      </c>
      <c r="E12" s="31">
        <v>24</v>
      </c>
      <c r="F12" s="22">
        <v>29</v>
      </c>
      <c r="G12" s="35">
        <f t="shared" si="1"/>
        <v>53</v>
      </c>
      <c r="H12" s="41">
        <f t="shared" si="2"/>
        <v>-8</v>
      </c>
      <c r="I12" s="48">
        <v>64</v>
      </c>
      <c r="J12" s="22">
        <v>53</v>
      </c>
      <c r="K12" s="53">
        <f t="shared" si="3"/>
        <v>117</v>
      </c>
      <c r="L12" s="31">
        <v>52</v>
      </c>
      <c r="M12" s="22">
        <v>46</v>
      </c>
      <c r="N12" s="58">
        <f t="shared" si="4"/>
        <v>98</v>
      </c>
      <c r="O12" s="65">
        <f t="shared" si="5"/>
        <v>19</v>
      </c>
      <c r="P12" s="72">
        <f t="shared" si="6"/>
        <v>11</v>
      </c>
      <c r="R12" s="74">
        <v>10</v>
      </c>
    </row>
    <row r="13" spans="1:18" s="2" customFormat="1" ht="12">
      <c r="A13" s="8" t="s">
        <v>44</v>
      </c>
      <c r="B13" s="16">
        <v>18</v>
      </c>
      <c r="C13" s="22">
        <v>10</v>
      </c>
      <c r="D13" s="26">
        <f t="shared" si="0"/>
        <v>28</v>
      </c>
      <c r="E13" s="31">
        <v>16</v>
      </c>
      <c r="F13" s="22">
        <v>20</v>
      </c>
      <c r="G13" s="35">
        <f t="shared" si="1"/>
        <v>36</v>
      </c>
      <c r="H13" s="41">
        <f t="shared" si="2"/>
        <v>-8</v>
      </c>
      <c r="I13" s="48">
        <v>51</v>
      </c>
      <c r="J13" s="22">
        <v>46</v>
      </c>
      <c r="K13" s="53">
        <f t="shared" si="3"/>
        <v>97</v>
      </c>
      <c r="L13" s="31">
        <v>42</v>
      </c>
      <c r="M13" s="22">
        <v>53</v>
      </c>
      <c r="N13" s="58">
        <f t="shared" si="4"/>
        <v>95</v>
      </c>
      <c r="O13" s="65">
        <f t="shared" si="5"/>
        <v>2</v>
      </c>
      <c r="P13" s="72">
        <f t="shared" si="6"/>
        <v>-6</v>
      </c>
      <c r="R13" s="74">
        <v>11</v>
      </c>
    </row>
    <row r="14" spans="1:18" s="2" customFormat="1" ht="12">
      <c r="A14" s="8" t="s">
        <v>52</v>
      </c>
      <c r="B14" s="16">
        <v>15</v>
      </c>
      <c r="C14" s="22">
        <v>20</v>
      </c>
      <c r="D14" s="26">
        <f t="shared" si="0"/>
        <v>35</v>
      </c>
      <c r="E14" s="31">
        <v>33</v>
      </c>
      <c r="F14" s="22">
        <v>31</v>
      </c>
      <c r="G14" s="35">
        <f t="shared" si="1"/>
        <v>64</v>
      </c>
      <c r="H14" s="41">
        <f t="shared" si="2"/>
        <v>-29</v>
      </c>
      <c r="I14" s="48">
        <v>41</v>
      </c>
      <c r="J14" s="22">
        <v>62</v>
      </c>
      <c r="K14" s="53">
        <f t="shared" si="3"/>
        <v>103</v>
      </c>
      <c r="L14" s="31">
        <v>37</v>
      </c>
      <c r="M14" s="22">
        <v>52</v>
      </c>
      <c r="N14" s="58">
        <f t="shared" si="4"/>
        <v>89</v>
      </c>
      <c r="O14" s="65">
        <f t="shared" si="5"/>
        <v>14</v>
      </c>
      <c r="P14" s="72">
        <f t="shared" si="6"/>
        <v>-15</v>
      </c>
      <c r="R14" s="74">
        <v>12</v>
      </c>
    </row>
    <row r="15" spans="1:18" s="2" customFormat="1" ht="12">
      <c r="A15" s="8" t="s">
        <v>92</v>
      </c>
      <c r="B15" s="16">
        <v>11</v>
      </c>
      <c r="C15" s="22">
        <v>10</v>
      </c>
      <c r="D15" s="26">
        <f t="shared" si="0"/>
        <v>21</v>
      </c>
      <c r="E15" s="31">
        <v>30</v>
      </c>
      <c r="F15" s="22">
        <v>24</v>
      </c>
      <c r="G15" s="35">
        <f t="shared" si="1"/>
        <v>54</v>
      </c>
      <c r="H15" s="41">
        <f t="shared" si="2"/>
        <v>-33</v>
      </c>
      <c r="I15" s="48">
        <v>43</v>
      </c>
      <c r="J15" s="22">
        <v>33</v>
      </c>
      <c r="K15" s="53">
        <f t="shared" si="3"/>
        <v>76</v>
      </c>
      <c r="L15" s="31">
        <v>44</v>
      </c>
      <c r="M15" s="22">
        <v>57</v>
      </c>
      <c r="N15" s="58">
        <f t="shared" si="4"/>
        <v>101</v>
      </c>
      <c r="O15" s="65">
        <f t="shared" si="5"/>
        <v>-25</v>
      </c>
      <c r="P15" s="72">
        <f t="shared" si="6"/>
        <v>-58</v>
      </c>
      <c r="R15" s="74" t="s">
        <v>94</v>
      </c>
    </row>
    <row r="16" spans="1:18" s="2" customFormat="1" ht="12">
      <c r="A16" s="8" t="s">
        <v>30</v>
      </c>
      <c r="B16" s="16">
        <v>22</v>
      </c>
      <c r="C16" s="22">
        <v>14</v>
      </c>
      <c r="D16" s="26">
        <f t="shared" si="0"/>
        <v>36</v>
      </c>
      <c r="E16" s="31">
        <v>17</v>
      </c>
      <c r="F16" s="22">
        <v>30</v>
      </c>
      <c r="G16" s="35">
        <f t="shared" si="1"/>
        <v>47</v>
      </c>
      <c r="H16" s="41">
        <f t="shared" si="2"/>
        <v>-11</v>
      </c>
      <c r="I16" s="48">
        <v>59</v>
      </c>
      <c r="J16" s="22">
        <v>45</v>
      </c>
      <c r="K16" s="53">
        <f t="shared" si="3"/>
        <v>104</v>
      </c>
      <c r="L16" s="31">
        <v>44</v>
      </c>
      <c r="M16" s="22">
        <v>46</v>
      </c>
      <c r="N16" s="58">
        <f t="shared" si="4"/>
        <v>90</v>
      </c>
      <c r="O16" s="65">
        <f t="shared" si="5"/>
        <v>14</v>
      </c>
      <c r="P16" s="72">
        <f t="shared" si="6"/>
        <v>3</v>
      </c>
      <c r="R16" s="74">
        <v>2</v>
      </c>
    </row>
    <row r="17" spans="1:18" s="2" customFormat="1" ht="12">
      <c r="A17" s="9" t="s">
        <v>49</v>
      </c>
      <c r="B17" s="17">
        <v>13</v>
      </c>
      <c r="C17" s="23">
        <v>16</v>
      </c>
      <c r="D17" s="27">
        <f t="shared" si="0"/>
        <v>29</v>
      </c>
      <c r="E17" s="32">
        <v>38</v>
      </c>
      <c r="F17" s="23">
        <v>28</v>
      </c>
      <c r="G17" s="36">
        <f t="shared" si="1"/>
        <v>66</v>
      </c>
      <c r="H17" s="42">
        <f t="shared" si="2"/>
        <v>-37</v>
      </c>
      <c r="I17" s="49">
        <v>162</v>
      </c>
      <c r="J17" s="23">
        <v>139</v>
      </c>
      <c r="K17" s="54">
        <f t="shared" si="3"/>
        <v>301</v>
      </c>
      <c r="L17" s="32">
        <v>140</v>
      </c>
      <c r="M17" s="23">
        <v>118</v>
      </c>
      <c r="N17" s="59">
        <f t="shared" si="4"/>
        <v>258</v>
      </c>
      <c r="O17" s="66">
        <f t="shared" si="5"/>
        <v>43</v>
      </c>
      <c r="P17" s="73">
        <f t="shared" si="6"/>
        <v>6</v>
      </c>
      <c r="R17" s="74">
        <v>3</v>
      </c>
    </row>
    <row r="18" spans="1:18">
      <c r="A18" s="10" t="s">
        <v>84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N17" sqref="N17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85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88</v>
      </c>
      <c r="B6" s="15">
        <v>14</v>
      </c>
      <c r="C6" s="21">
        <v>13</v>
      </c>
      <c r="D6" s="25">
        <f t="shared" ref="D6:D17" si="0">B6+C6</f>
        <v>27</v>
      </c>
      <c r="E6" s="30">
        <v>27</v>
      </c>
      <c r="F6" s="21">
        <v>21</v>
      </c>
      <c r="G6" s="34">
        <f t="shared" ref="G6:G17" si="1">E6+F6</f>
        <v>48</v>
      </c>
      <c r="H6" s="40">
        <f t="shared" ref="H6:H17" si="2">D6-G6</f>
        <v>-21</v>
      </c>
      <c r="I6" s="47">
        <v>103</v>
      </c>
      <c r="J6" s="21">
        <v>81</v>
      </c>
      <c r="K6" s="52">
        <f t="shared" ref="K6:K17" si="3">I6+J6</f>
        <v>184</v>
      </c>
      <c r="L6" s="30">
        <v>95</v>
      </c>
      <c r="M6" s="21">
        <v>87</v>
      </c>
      <c r="N6" s="57">
        <f t="shared" ref="N6:N17" si="4">L6+M6</f>
        <v>182</v>
      </c>
      <c r="O6" s="64">
        <f t="shared" ref="O6:O17" si="5">K6-N6</f>
        <v>2</v>
      </c>
      <c r="P6" s="71">
        <f t="shared" ref="P6:P17" si="6">H6+O6</f>
        <v>-19</v>
      </c>
      <c r="R6" s="74" t="s">
        <v>90</v>
      </c>
    </row>
    <row r="7" spans="1:18" s="2" customFormat="1" ht="12">
      <c r="A7" s="8" t="s">
        <v>43</v>
      </c>
      <c r="B7" s="16">
        <v>17</v>
      </c>
      <c r="C7" s="22">
        <v>8</v>
      </c>
      <c r="D7" s="26">
        <f t="shared" si="0"/>
        <v>25</v>
      </c>
      <c r="E7" s="31">
        <v>22</v>
      </c>
      <c r="F7" s="22">
        <v>15</v>
      </c>
      <c r="G7" s="35">
        <f t="shared" si="1"/>
        <v>37</v>
      </c>
      <c r="H7" s="41">
        <f t="shared" si="2"/>
        <v>-12</v>
      </c>
      <c r="I7" s="48">
        <v>49</v>
      </c>
      <c r="J7" s="22">
        <v>50</v>
      </c>
      <c r="K7" s="53">
        <f t="shared" si="3"/>
        <v>99</v>
      </c>
      <c r="L7" s="31">
        <v>61</v>
      </c>
      <c r="M7" s="22">
        <v>73</v>
      </c>
      <c r="N7" s="58">
        <f t="shared" si="4"/>
        <v>134</v>
      </c>
      <c r="O7" s="65">
        <f t="shared" si="5"/>
        <v>-35</v>
      </c>
      <c r="P7" s="72">
        <f t="shared" si="6"/>
        <v>-47</v>
      </c>
      <c r="R7" s="74">
        <v>5</v>
      </c>
    </row>
    <row r="8" spans="1:18" s="2" customFormat="1" ht="12">
      <c r="A8" s="8" t="s">
        <v>47</v>
      </c>
      <c r="B8" s="16">
        <v>13</v>
      </c>
      <c r="C8" s="22">
        <v>20</v>
      </c>
      <c r="D8" s="26">
        <f t="shared" si="0"/>
        <v>33</v>
      </c>
      <c r="E8" s="31">
        <v>26</v>
      </c>
      <c r="F8" s="22">
        <v>18</v>
      </c>
      <c r="G8" s="35">
        <f t="shared" si="1"/>
        <v>44</v>
      </c>
      <c r="H8" s="41">
        <f t="shared" si="2"/>
        <v>-11</v>
      </c>
      <c r="I8" s="48">
        <v>66</v>
      </c>
      <c r="J8" s="22">
        <v>55</v>
      </c>
      <c r="K8" s="53">
        <f t="shared" si="3"/>
        <v>121</v>
      </c>
      <c r="L8" s="31">
        <v>59</v>
      </c>
      <c r="M8" s="22">
        <v>47</v>
      </c>
      <c r="N8" s="58">
        <f t="shared" si="4"/>
        <v>106</v>
      </c>
      <c r="O8" s="65">
        <f t="shared" si="5"/>
        <v>15</v>
      </c>
      <c r="P8" s="72">
        <f t="shared" si="6"/>
        <v>4</v>
      </c>
      <c r="R8" s="74">
        <v>6</v>
      </c>
    </row>
    <row r="9" spans="1:18" s="2" customFormat="1" ht="12">
      <c r="A9" s="8" t="s">
        <v>27</v>
      </c>
      <c r="B9" s="16">
        <v>15</v>
      </c>
      <c r="C9" s="22">
        <v>15</v>
      </c>
      <c r="D9" s="26">
        <f t="shared" si="0"/>
        <v>30</v>
      </c>
      <c r="E9" s="31">
        <v>21</v>
      </c>
      <c r="F9" s="22">
        <v>17</v>
      </c>
      <c r="G9" s="35">
        <f t="shared" si="1"/>
        <v>38</v>
      </c>
      <c r="H9" s="41">
        <f t="shared" si="2"/>
        <v>-8</v>
      </c>
      <c r="I9" s="48">
        <v>54</v>
      </c>
      <c r="J9" s="22">
        <v>53</v>
      </c>
      <c r="K9" s="53">
        <f t="shared" si="3"/>
        <v>107</v>
      </c>
      <c r="L9" s="31">
        <v>53</v>
      </c>
      <c r="M9" s="22">
        <v>36</v>
      </c>
      <c r="N9" s="58">
        <f t="shared" si="4"/>
        <v>89</v>
      </c>
      <c r="O9" s="65">
        <f t="shared" si="5"/>
        <v>18</v>
      </c>
      <c r="P9" s="72">
        <f t="shared" si="6"/>
        <v>10</v>
      </c>
      <c r="R9" s="74">
        <v>7</v>
      </c>
    </row>
    <row r="10" spans="1:18" s="2" customFormat="1" ht="12">
      <c r="A10" s="8" t="s">
        <v>48</v>
      </c>
      <c r="B10" s="16">
        <v>18</v>
      </c>
      <c r="C10" s="22">
        <v>10</v>
      </c>
      <c r="D10" s="26">
        <f t="shared" si="0"/>
        <v>28</v>
      </c>
      <c r="E10" s="31">
        <v>25</v>
      </c>
      <c r="F10" s="22">
        <v>11</v>
      </c>
      <c r="G10" s="35">
        <f t="shared" si="1"/>
        <v>36</v>
      </c>
      <c r="H10" s="41">
        <f t="shared" si="2"/>
        <v>-8</v>
      </c>
      <c r="I10" s="48">
        <v>42</v>
      </c>
      <c r="J10" s="22">
        <v>53</v>
      </c>
      <c r="K10" s="53">
        <f t="shared" si="3"/>
        <v>95</v>
      </c>
      <c r="L10" s="31">
        <v>69</v>
      </c>
      <c r="M10" s="22">
        <v>58</v>
      </c>
      <c r="N10" s="58">
        <f t="shared" si="4"/>
        <v>127</v>
      </c>
      <c r="O10" s="65">
        <f t="shared" si="5"/>
        <v>-32</v>
      </c>
      <c r="P10" s="72">
        <f t="shared" si="6"/>
        <v>-40</v>
      </c>
      <c r="R10" s="74">
        <v>8</v>
      </c>
    </row>
    <row r="11" spans="1:18" s="2" customFormat="1" ht="12">
      <c r="A11" s="8" t="s">
        <v>36</v>
      </c>
      <c r="B11" s="16">
        <v>13</v>
      </c>
      <c r="C11" s="22">
        <v>14</v>
      </c>
      <c r="D11" s="26">
        <f t="shared" si="0"/>
        <v>27</v>
      </c>
      <c r="E11" s="31">
        <v>20</v>
      </c>
      <c r="F11" s="22">
        <v>18</v>
      </c>
      <c r="G11" s="35">
        <f t="shared" si="1"/>
        <v>38</v>
      </c>
      <c r="H11" s="41">
        <f t="shared" si="2"/>
        <v>-11</v>
      </c>
      <c r="I11" s="48">
        <v>76</v>
      </c>
      <c r="J11" s="22">
        <v>52</v>
      </c>
      <c r="K11" s="53">
        <f t="shared" si="3"/>
        <v>128</v>
      </c>
      <c r="L11" s="31">
        <v>64</v>
      </c>
      <c r="M11" s="22">
        <v>59</v>
      </c>
      <c r="N11" s="58">
        <f t="shared" si="4"/>
        <v>123</v>
      </c>
      <c r="O11" s="65">
        <f t="shared" si="5"/>
        <v>5</v>
      </c>
      <c r="P11" s="72">
        <f t="shared" si="6"/>
        <v>-6</v>
      </c>
      <c r="R11" s="74">
        <v>9</v>
      </c>
    </row>
    <row r="12" spans="1:18" s="2" customFormat="1" ht="12">
      <c r="A12" s="8" t="s">
        <v>0</v>
      </c>
      <c r="B12" s="16">
        <v>22</v>
      </c>
      <c r="C12" s="22">
        <v>12</v>
      </c>
      <c r="D12" s="26">
        <f t="shared" si="0"/>
        <v>34</v>
      </c>
      <c r="E12" s="31">
        <v>22</v>
      </c>
      <c r="F12" s="22">
        <v>19</v>
      </c>
      <c r="G12" s="35">
        <f t="shared" si="1"/>
        <v>41</v>
      </c>
      <c r="H12" s="41">
        <f t="shared" si="2"/>
        <v>-7</v>
      </c>
      <c r="I12" s="48">
        <v>68</v>
      </c>
      <c r="J12" s="22">
        <v>45</v>
      </c>
      <c r="K12" s="53">
        <f t="shared" si="3"/>
        <v>113</v>
      </c>
      <c r="L12" s="31">
        <v>62</v>
      </c>
      <c r="M12" s="22">
        <v>41</v>
      </c>
      <c r="N12" s="58">
        <f t="shared" si="4"/>
        <v>103</v>
      </c>
      <c r="O12" s="65">
        <f t="shared" si="5"/>
        <v>10</v>
      </c>
      <c r="P12" s="72">
        <f t="shared" si="6"/>
        <v>3</v>
      </c>
      <c r="R12" s="74">
        <v>10</v>
      </c>
    </row>
    <row r="13" spans="1:18" s="2" customFormat="1" ht="12">
      <c r="A13" s="8" t="s">
        <v>44</v>
      </c>
      <c r="B13" s="16">
        <v>19</v>
      </c>
      <c r="C13" s="22">
        <v>8</v>
      </c>
      <c r="D13" s="26">
        <f t="shared" si="0"/>
        <v>27</v>
      </c>
      <c r="E13" s="31">
        <v>22</v>
      </c>
      <c r="F13" s="22">
        <v>31</v>
      </c>
      <c r="G13" s="35">
        <f t="shared" si="1"/>
        <v>53</v>
      </c>
      <c r="H13" s="41">
        <f t="shared" si="2"/>
        <v>-26</v>
      </c>
      <c r="I13" s="48">
        <v>50</v>
      </c>
      <c r="J13" s="22">
        <v>39</v>
      </c>
      <c r="K13" s="53">
        <f t="shared" si="3"/>
        <v>89</v>
      </c>
      <c r="L13" s="31">
        <v>58</v>
      </c>
      <c r="M13" s="22">
        <v>55</v>
      </c>
      <c r="N13" s="58">
        <f t="shared" si="4"/>
        <v>113</v>
      </c>
      <c r="O13" s="65">
        <f t="shared" si="5"/>
        <v>-24</v>
      </c>
      <c r="P13" s="72">
        <f t="shared" si="6"/>
        <v>-50</v>
      </c>
      <c r="R13" s="74">
        <v>11</v>
      </c>
    </row>
    <row r="14" spans="1:18" s="2" customFormat="1" ht="12">
      <c r="A14" s="8" t="s">
        <v>52</v>
      </c>
      <c r="B14" s="16">
        <v>14</v>
      </c>
      <c r="C14" s="22">
        <v>20</v>
      </c>
      <c r="D14" s="26">
        <f t="shared" si="0"/>
        <v>34</v>
      </c>
      <c r="E14" s="31">
        <v>14</v>
      </c>
      <c r="F14" s="22">
        <v>25</v>
      </c>
      <c r="G14" s="35">
        <f t="shared" si="1"/>
        <v>39</v>
      </c>
      <c r="H14" s="41">
        <f t="shared" si="2"/>
        <v>-5</v>
      </c>
      <c r="I14" s="48">
        <v>46</v>
      </c>
      <c r="J14" s="22">
        <v>44</v>
      </c>
      <c r="K14" s="53">
        <f t="shared" si="3"/>
        <v>90</v>
      </c>
      <c r="L14" s="31">
        <v>68</v>
      </c>
      <c r="M14" s="22">
        <v>54</v>
      </c>
      <c r="N14" s="58">
        <f t="shared" si="4"/>
        <v>122</v>
      </c>
      <c r="O14" s="65">
        <f t="shared" si="5"/>
        <v>-32</v>
      </c>
      <c r="P14" s="72">
        <f t="shared" si="6"/>
        <v>-37</v>
      </c>
      <c r="R14" s="74">
        <v>12</v>
      </c>
    </row>
    <row r="15" spans="1:18" s="2" customFormat="1" ht="12">
      <c r="A15" s="8" t="s">
        <v>89</v>
      </c>
      <c r="B15" s="16">
        <v>15</v>
      </c>
      <c r="C15" s="22">
        <v>14</v>
      </c>
      <c r="D15" s="26">
        <f t="shared" si="0"/>
        <v>29</v>
      </c>
      <c r="E15" s="31">
        <v>24</v>
      </c>
      <c r="F15" s="22">
        <v>26</v>
      </c>
      <c r="G15" s="35">
        <f t="shared" si="1"/>
        <v>50</v>
      </c>
      <c r="H15" s="41">
        <f t="shared" si="2"/>
        <v>-21</v>
      </c>
      <c r="I15" s="48">
        <v>38</v>
      </c>
      <c r="J15" s="22">
        <v>37</v>
      </c>
      <c r="K15" s="53">
        <f t="shared" si="3"/>
        <v>75</v>
      </c>
      <c r="L15" s="31">
        <v>39</v>
      </c>
      <c r="M15" s="22">
        <v>33</v>
      </c>
      <c r="N15" s="58">
        <f t="shared" si="4"/>
        <v>72</v>
      </c>
      <c r="O15" s="65">
        <f t="shared" si="5"/>
        <v>3</v>
      </c>
      <c r="P15" s="72">
        <f t="shared" si="6"/>
        <v>-18</v>
      </c>
      <c r="R15" s="74" t="s">
        <v>25</v>
      </c>
    </row>
    <row r="16" spans="1:18" s="2" customFormat="1" ht="12">
      <c r="A16" s="8" t="s">
        <v>30</v>
      </c>
      <c r="B16" s="16">
        <v>11</v>
      </c>
      <c r="C16" s="22">
        <v>18</v>
      </c>
      <c r="D16" s="26">
        <f t="shared" si="0"/>
        <v>29</v>
      </c>
      <c r="E16" s="31">
        <v>28</v>
      </c>
      <c r="F16" s="22">
        <v>32</v>
      </c>
      <c r="G16" s="35">
        <f t="shared" si="1"/>
        <v>60</v>
      </c>
      <c r="H16" s="41">
        <f t="shared" si="2"/>
        <v>-31</v>
      </c>
      <c r="I16" s="48">
        <v>49</v>
      </c>
      <c r="J16" s="22">
        <v>45</v>
      </c>
      <c r="K16" s="53">
        <f t="shared" si="3"/>
        <v>94</v>
      </c>
      <c r="L16" s="31">
        <v>46</v>
      </c>
      <c r="M16" s="22">
        <v>37</v>
      </c>
      <c r="N16" s="58">
        <f t="shared" si="4"/>
        <v>83</v>
      </c>
      <c r="O16" s="65">
        <f t="shared" si="5"/>
        <v>11</v>
      </c>
      <c r="P16" s="72">
        <f t="shared" si="6"/>
        <v>-20</v>
      </c>
      <c r="R16" s="74">
        <v>2</v>
      </c>
    </row>
    <row r="17" spans="1:18" s="2" customFormat="1" ht="12">
      <c r="A17" s="9" t="s">
        <v>49</v>
      </c>
      <c r="B17" s="17">
        <v>12</v>
      </c>
      <c r="C17" s="23">
        <v>14</v>
      </c>
      <c r="D17" s="27">
        <f t="shared" si="0"/>
        <v>26</v>
      </c>
      <c r="E17" s="32">
        <v>15</v>
      </c>
      <c r="F17" s="23">
        <v>20</v>
      </c>
      <c r="G17" s="36">
        <f t="shared" si="1"/>
        <v>35</v>
      </c>
      <c r="H17" s="42">
        <f t="shared" si="2"/>
        <v>-9</v>
      </c>
      <c r="I17" s="49">
        <v>150</v>
      </c>
      <c r="J17" s="23">
        <v>134</v>
      </c>
      <c r="K17" s="54">
        <f t="shared" si="3"/>
        <v>284</v>
      </c>
      <c r="L17" s="32">
        <v>190</v>
      </c>
      <c r="M17" s="23">
        <v>161</v>
      </c>
      <c r="N17" s="59">
        <f t="shared" si="4"/>
        <v>351</v>
      </c>
      <c r="O17" s="66">
        <f t="shared" si="5"/>
        <v>-67</v>
      </c>
      <c r="P17" s="73">
        <f t="shared" si="6"/>
        <v>-76</v>
      </c>
      <c r="R17" s="74">
        <v>3</v>
      </c>
    </row>
    <row r="18" spans="1:18">
      <c r="A18" s="10" t="s">
        <v>84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M18" sqref="M18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85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82</v>
      </c>
      <c r="B6" s="15">
        <v>20</v>
      </c>
      <c r="C6" s="21">
        <v>21</v>
      </c>
      <c r="D6" s="25">
        <f t="shared" ref="D6:D17" si="0">B6+C6</f>
        <v>41</v>
      </c>
      <c r="E6" s="30">
        <v>20</v>
      </c>
      <c r="F6" s="21">
        <v>20</v>
      </c>
      <c r="G6" s="34">
        <f t="shared" ref="G6:G17" si="1">E6+F6</f>
        <v>40</v>
      </c>
      <c r="H6" s="40">
        <f t="shared" ref="H6:H17" si="2">D6-G6</f>
        <v>1</v>
      </c>
      <c r="I6" s="47">
        <v>97</v>
      </c>
      <c r="J6" s="21">
        <v>84</v>
      </c>
      <c r="K6" s="52">
        <f t="shared" ref="K6:K17" si="3">I6+J6</f>
        <v>181</v>
      </c>
      <c r="L6" s="30">
        <v>117</v>
      </c>
      <c r="M6" s="21">
        <v>99</v>
      </c>
      <c r="N6" s="57">
        <f t="shared" ref="N6:N17" si="4">L6+M6</f>
        <v>216</v>
      </c>
      <c r="O6" s="64">
        <f t="shared" ref="O6:O17" si="5">K6-N6</f>
        <v>-35</v>
      </c>
      <c r="P6" s="71">
        <f t="shared" ref="P6:P17" si="6">H6+O6</f>
        <v>-34</v>
      </c>
      <c r="R6" s="74" t="s">
        <v>86</v>
      </c>
    </row>
    <row r="7" spans="1:18" s="2" customFormat="1" ht="12">
      <c r="A7" s="8" t="s">
        <v>43</v>
      </c>
      <c r="B7" s="16">
        <v>19</v>
      </c>
      <c r="C7" s="22">
        <v>17</v>
      </c>
      <c r="D7" s="26">
        <f t="shared" si="0"/>
        <v>36</v>
      </c>
      <c r="E7" s="31">
        <v>28</v>
      </c>
      <c r="F7" s="22">
        <v>25</v>
      </c>
      <c r="G7" s="35">
        <f t="shared" si="1"/>
        <v>53</v>
      </c>
      <c r="H7" s="41">
        <f t="shared" si="2"/>
        <v>-17</v>
      </c>
      <c r="I7" s="48">
        <v>43</v>
      </c>
      <c r="J7" s="22">
        <v>40</v>
      </c>
      <c r="K7" s="53">
        <f t="shared" si="3"/>
        <v>83</v>
      </c>
      <c r="L7" s="31">
        <v>65</v>
      </c>
      <c r="M7" s="22">
        <v>53</v>
      </c>
      <c r="N7" s="58">
        <f t="shared" si="4"/>
        <v>118</v>
      </c>
      <c r="O7" s="65">
        <f t="shared" si="5"/>
        <v>-35</v>
      </c>
      <c r="P7" s="72">
        <f t="shared" si="6"/>
        <v>-52</v>
      </c>
      <c r="R7" s="74">
        <v>5</v>
      </c>
    </row>
    <row r="8" spans="1:18" s="2" customFormat="1" ht="12">
      <c r="A8" s="8" t="s">
        <v>47</v>
      </c>
      <c r="B8" s="16">
        <v>29</v>
      </c>
      <c r="C8" s="22">
        <v>12</v>
      </c>
      <c r="D8" s="26">
        <f t="shared" si="0"/>
        <v>41</v>
      </c>
      <c r="E8" s="31">
        <v>16</v>
      </c>
      <c r="F8" s="22">
        <v>22</v>
      </c>
      <c r="G8" s="35">
        <f t="shared" si="1"/>
        <v>38</v>
      </c>
      <c r="H8" s="41">
        <f t="shared" si="2"/>
        <v>3</v>
      </c>
      <c r="I8" s="48">
        <v>41</v>
      </c>
      <c r="J8" s="22">
        <v>31</v>
      </c>
      <c r="K8" s="53">
        <f t="shared" si="3"/>
        <v>72</v>
      </c>
      <c r="L8" s="31">
        <v>61</v>
      </c>
      <c r="M8" s="22">
        <v>59</v>
      </c>
      <c r="N8" s="58">
        <f t="shared" si="4"/>
        <v>120</v>
      </c>
      <c r="O8" s="65">
        <f t="shared" si="5"/>
        <v>-48</v>
      </c>
      <c r="P8" s="72">
        <f t="shared" si="6"/>
        <v>-45</v>
      </c>
      <c r="R8" s="74">
        <v>6</v>
      </c>
    </row>
    <row r="9" spans="1:18" s="2" customFormat="1" ht="12">
      <c r="A9" s="8" t="s">
        <v>27</v>
      </c>
      <c r="B9" s="16">
        <v>12</v>
      </c>
      <c r="C9" s="22">
        <v>20</v>
      </c>
      <c r="D9" s="26">
        <f t="shared" si="0"/>
        <v>32</v>
      </c>
      <c r="E9" s="31">
        <v>14</v>
      </c>
      <c r="F9" s="22">
        <v>17</v>
      </c>
      <c r="G9" s="35">
        <f t="shared" si="1"/>
        <v>31</v>
      </c>
      <c r="H9" s="41">
        <f t="shared" si="2"/>
        <v>1</v>
      </c>
      <c r="I9" s="48">
        <v>64</v>
      </c>
      <c r="J9" s="22">
        <v>69</v>
      </c>
      <c r="K9" s="53">
        <f t="shared" si="3"/>
        <v>133</v>
      </c>
      <c r="L9" s="31">
        <v>69</v>
      </c>
      <c r="M9" s="22">
        <v>57</v>
      </c>
      <c r="N9" s="58">
        <f t="shared" si="4"/>
        <v>126</v>
      </c>
      <c r="O9" s="65">
        <f t="shared" si="5"/>
        <v>7</v>
      </c>
      <c r="P9" s="72">
        <f t="shared" si="6"/>
        <v>8</v>
      </c>
      <c r="R9" s="74">
        <v>7</v>
      </c>
    </row>
    <row r="10" spans="1:18" s="2" customFormat="1" ht="12">
      <c r="A10" s="8" t="s">
        <v>48</v>
      </c>
      <c r="B10" s="16">
        <v>18</v>
      </c>
      <c r="C10" s="22">
        <v>19</v>
      </c>
      <c r="D10" s="26">
        <f t="shared" si="0"/>
        <v>37</v>
      </c>
      <c r="E10" s="31">
        <v>26</v>
      </c>
      <c r="F10" s="22">
        <v>17</v>
      </c>
      <c r="G10" s="35">
        <f t="shared" si="1"/>
        <v>43</v>
      </c>
      <c r="H10" s="41">
        <f t="shared" si="2"/>
        <v>-6</v>
      </c>
      <c r="I10" s="48">
        <v>68</v>
      </c>
      <c r="J10" s="22">
        <v>55</v>
      </c>
      <c r="K10" s="53">
        <f t="shared" si="3"/>
        <v>123</v>
      </c>
      <c r="L10" s="31">
        <v>49</v>
      </c>
      <c r="M10" s="22">
        <v>63</v>
      </c>
      <c r="N10" s="58">
        <f t="shared" si="4"/>
        <v>112</v>
      </c>
      <c r="O10" s="65">
        <f t="shared" si="5"/>
        <v>11</v>
      </c>
      <c r="P10" s="72">
        <f t="shared" si="6"/>
        <v>5</v>
      </c>
      <c r="R10" s="74">
        <v>8</v>
      </c>
    </row>
    <row r="11" spans="1:18" s="2" customFormat="1" ht="12">
      <c r="A11" s="8" t="s">
        <v>36</v>
      </c>
      <c r="B11" s="16">
        <v>25</v>
      </c>
      <c r="C11" s="22">
        <v>11</v>
      </c>
      <c r="D11" s="26">
        <f t="shared" si="0"/>
        <v>36</v>
      </c>
      <c r="E11" s="31">
        <v>28</v>
      </c>
      <c r="F11" s="22">
        <v>18</v>
      </c>
      <c r="G11" s="35">
        <f t="shared" si="1"/>
        <v>46</v>
      </c>
      <c r="H11" s="41">
        <f t="shared" si="2"/>
        <v>-10</v>
      </c>
      <c r="I11" s="48">
        <v>62</v>
      </c>
      <c r="J11" s="22">
        <v>49</v>
      </c>
      <c r="K11" s="53">
        <f t="shared" si="3"/>
        <v>111</v>
      </c>
      <c r="L11" s="31">
        <v>55</v>
      </c>
      <c r="M11" s="22">
        <v>64</v>
      </c>
      <c r="N11" s="58">
        <f t="shared" si="4"/>
        <v>119</v>
      </c>
      <c r="O11" s="65">
        <f t="shared" si="5"/>
        <v>-8</v>
      </c>
      <c r="P11" s="72">
        <f t="shared" si="6"/>
        <v>-18</v>
      </c>
      <c r="R11" s="74">
        <v>9</v>
      </c>
    </row>
    <row r="12" spans="1:18" s="2" customFormat="1" ht="12">
      <c r="A12" s="8" t="s">
        <v>0</v>
      </c>
      <c r="B12" s="16">
        <v>21</v>
      </c>
      <c r="C12" s="22">
        <v>9</v>
      </c>
      <c r="D12" s="26">
        <f t="shared" si="0"/>
        <v>30</v>
      </c>
      <c r="E12" s="31">
        <v>36</v>
      </c>
      <c r="F12" s="22">
        <v>17</v>
      </c>
      <c r="G12" s="35">
        <f t="shared" si="1"/>
        <v>53</v>
      </c>
      <c r="H12" s="41">
        <f t="shared" si="2"/>
        <v>-23</v>
      </c>
      <c r="I12" s="48">
        <v>60</v>
      </c>
      <c r="J12" s="22">
        <v>59</v>
      </c>
      <c r="K12" s="53">
        <f t="shared" si="3"/>
        <v>119</v>
      </c>
      <c r="L12" s="31">
        <v>64</v>
      </c>
      <c r="M12" s="22">
        <v>44</v>
      </c>
      <c r="N12" s="58">
        <f t="shared" si="4"/>
        <v>108</v>
      </c>
      <c r="O12" s="65">
        <f t="shared" si="5"/>
        <v>11</v>
      </c>
      <c r="P12" s="72">
        <f t="shared" si="6"/>
        <v>-12</v>
      </c>
      <c r="R12" s="74">
        <v>10</v>
      </c>
    </row>
    <row r="13" spans="1:18" s="2" customFormat="1" ht="12">
      <c r="A13" s="8" t="s">
        <v>44</v>
      </c>
      <c r="B13" s="16">
        <v>16</v>
      </c>
      <c r="C13" s="22">
        <v>29</v>
      </c>
      <c r="D13" s="26">
        <f t="shared" si="0"/>
        <v>45</v>
      </c>
      <c r="E13" s="31">
        <v>21</v>
      </c>
      <c r="F13" s="22">
        <v>23</v>
      </c>
      <c r="G13" s="35">
        <f t="shared" si="1"/>
        <v>44</v>
      </c>
      <c r="H13" s="41">
        <f t="shared" si="2"/>
        <v>1</v>
      </c>
      <c r="I13" s="48">
        <v>42</v>
      </c>
      <c r="J13" s="22">
        <v>40</v>
      </c>
      <c r="K13" s="53">
        <f t="shared" si="3"/>
        <v>82</v>
      </c>
      <c r="L13" s="31">
        <v>50</v>
      </c>
      <c r="M13" s="22">
        <v>57</v>
      </c>
      <c r="N13" s="58">
        <f t="shared" si="4"/>
        <v>107</v>
      </c>
      <c r="O13" s="65">
        <f t="shared" si="5"/>
        <v>-25</v>
      </c>
      <c r="P13" s="72">
        <f t="shared" si="6"/>
        <v>-24</v>
      </c>
      <c r="R13" s="74">
        <v>11</v>
      </c>
    </row>
    <row r="14" spans="1:18" s="2" customFormat="1" ht="12">
      <c r="A14" s="8" t="s">
        <v>52</v>
      </c>
      <c r="B14" s="16">
        <v>12</v>
      </c>
      <c r="C14" s="22">
        <v>12</v>
      </c>
      <c r="D14" s="26">
        <f t="shared" si="0"/>
        <v>24</v>
      </c>
      <c r="E14" s="31">
        <v>23</v>
      </c>
      <c r="F14" s="22">
        <v>16</v>
      </c>
      <c r="G14" s="35">
        <f t="shared" si="1"/>
        <v>39</v>
      </c>
      <c r="H14" s="41">
        <f t="shared" si="2"/>
        <v>-15</v>
      </c>
      <c r="I14" s="48">
        <v>43</v>
      </c>
      <c r="J14" s="22">
        <v>62</v>
      </c>
      <c r="K14" s="53">
        <f t="shared" si="3"/>
        <v>105</v>
      </c>
      <c r="L14" s="31">
        <v>43</v>
      </c>
      <c r="M14" s="22">
        <v>52</v>
      </c>
      <c r="N14" s="58">
        <f t="shared" si="4"/>
        <v>95</v>
      </c>
      <c r="O14" s="65">
        <f t="shared" si="5"/>
        <v>10</v>
      </c>
      <c r="P14" s="72">
        <f t="shared" si="6"/>
        <v>-5</v>
      </c>
      <c r="R14" s="74">
        <v>12</v>
      </c>
    </row>
    <row r="15" spans="1:18" s="2" customFormat="1" ht="12">
      <c r="A15" s="8" t="s">
        <v>83</v>
      </c>
      <c r="B15" s="16">
        <v>17</v>
      </c>
      <c r="C15" s="22">
        <v>13</v>
      </c>
      <c r="D15" s="26">
        <f t="shared" si="0"/>
        <v>30</v>
      </c>
      <c r="E15" s="31">
        <v>29</v>
      </c>
      <c r="F15" s="22">
        <v>23</v>
      </c>
      <c r="G15" s="35">
        <f t="shared" si="1"/>
        <v>52</v>
      </c>
      <c r="H15" s="41">
        <f t="shared" si="2"/>
        <v>-22</v>
      </c>
      <c r="I15" s="48">
        <v>40</v>
      </c>
      <c r="J15" s="22">
        <v>53</v>
      </c>
      <c r="K15" s="53">
        <f t="shared" si="3"/>
        <v>93</v>
      </c>
      <c r="L15" s="31">
        <v>38</v>
      </c>
      <c r="M15" s="22">
        <v>44</v>
      </c>
      <c r="N15" s="58">
        <f t="shared" si="4"/>
        <v>82</v>
      </c>
      <c r="O15" s="65">
        <f t="shared" si="5"/>
        <v>11</v>
      </c>
      <c r="P15" s="72">
        <f t="shared" si="6"/>
        <v>-11</v>
      </c>
      <c r="R15" s="74" t="s">
        <v>87</v>
      </c>
    </row>
    <row r="16" spans="1:18" s="2" customFormat="1" ht="12">
      <c r="A16" s="8" t="s">
        <v>30</v>
      </c>
      <c r="B16" s="16">
        <v>10</v>
      </c>
      <c r="C16" s="22">
        <v>20</v>
      </c>
      <c r="D16" s="26">
        <f t="shared" si="0"/>
        <v>30</v>
      </c>
      <c r="E16" s="31">
        <v>19</v>
      </c>
      <c r="F16" s="22">
        <v>18</v>
      </c>
      <c r="G16" s="35">
        <f t="shared" si="1"/>
        <v>37</v>
      </c>
      <c r="H16" s="41">
        <f t="shared" si="2"/>
        <v>-7</v>
      </c>
      <c r="I16" s="48">
        <v>52</v>
      </c>
      <c r="J16" s="22">
        <v>47</v>
      </c>
      <c r="K16" s="53">
        <f t="shared" si="3"/>
        <v>99</v>
      </c>
      <c r="L16" s="31">
        <v>47</v>
      </c>
      <c r="M16" s="22">
        <v>64</v>
      </c>
      <c r="N16" s="58">
        <f t="shared" si="4"/>
        <v>111</v>
      </c>
      <c r="O16" s="65">
        <f t="shared" si="5"/>
        <v>-12</v>
      </c>
      <c r="P16" s="72">
        <f t="shared" si="6"/>
        <v>-19</v>
      </c>
      <c r="R16" s="74">
        <v>2</v>
      </c>
    </row>
    <row r="17" spans="1:18" s="2" customFormat="1" ht="12">
      <c r="A17" s="9" t="s">
        <v>49</v>
      </c>
      <c r="B17" s="17">
        <v>15</v>
      </c>
      <c r="C17" s="23">
        <v>19</v>
      </c>
      <c r="D17" s="27">
        <f t="shared" si="0"/>
        <v>34</v>
      </c>
      <c r="E17" s="32">
        <v>25</v>
      </c>
      <c r="F17" s="23">
        <v>24</v>
      </c>
      <c r="G17" s="36">
        <f t="shared" si="1"/>
        <v>49</v>
      </c>
      <c r="H17" s="42">
        <f t="shared" si="2"/>
        <v>-15</v>
      </c>
      <c r="I17" s="49">
        <v>136</v>
      </c>
      <c r="J17" s="23">
        <v>119</v>
      </c>
      <c r="K17" s="54">
        <f t="shared" si="3"/>
        <v>255</v>
      </c>
      <c r="L17" s="32">
        <v>160</v>
      </c>
      <c r="M17" s="23">
        <v>162</v>
      </c>
      <c r="N17" s="59">
        <f t="shared" si="4"/>
        <v>322</v>
      </c>
      <c r="O17" s="66">
        <f t="shared" si="5"/>
        <v>-67</v>
      </c>
      <c r="P17" s="73">
        <f t="shared" si="6"/>
        <v>-82</v>
      </c>
      <c r="R17" s="74">
        <v>3</v>
      </c>
    </row>
    <row r="18" spans="1:18">
      <c r="A18" s="10" t="s">
        <v>84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M18" sqref="M18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10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78</v>
      </c>
      <c r="B6" s="15">
        <v>14</v>
      </c>
      <c r="C6" s="21">
        <v>24</v>
      </c>
      <c r="D6" s="25">
        <f t="shared" ref="D6:D17" si="0">B6+C6</f>
        <v>38</v>
      </c>
      <c r="E6" s="30">
        <v>24</v>
      </c>
      <c r="F6" s="21">
        <v>29</v>
      </c>
      <c r="G6" s="34">
        <f t="shared" ref="G6:G17" si="1">E6+F6</f>
        <v>53</v>
      </c>
      <c r="H6" s="40">
        <f t="shared" ref="H6:H17" si="2">D6-G6</f>
        <v>-15</v>
      </c>
      <c r="I6" s="47">
        <v>97</v>
      </c>
      <c r="J6" s="21">
        <v>67</v>
      </c>
      <c r="K6" s="52">
        <f t="shared" ref="K6:K17" si="3">I6+J6</f>
        <v>164</v>
      </c>
      <c r="L6" s="30">
        <v>76</v>
      </c>
      <c r="M6" s="21">
        <v>62</v>
      </c>
      <c r="N6" s="57">
        <f t="shared" ref="N6:N17" si="4">L6+M6</f>
        <v>138</v>
      </c>
      <c r="O6" s="64">
        <f t="shared" ref="O6:O17" si="5">K6-N6</f>
        <v>26</v>
      </c>
      <c r="P6" s="71">
        <f t="shared" ref="P6:P17" si="6">H6+O6</f>
        <v>11</v>
      </c>
      <c r="R6" s="74" t="s">
        <v>80</v>
      </c>
    </row>
    <row r="7" spans="1:18" s="2" customFormat="1" ht="12">
      <c r="A7" s="8" t="s">
        <v>43</v>
      </c>
      <c r="B7" s="16">
        <v>15</v>
      </c>
      <c r="C7" s="22">
        <v>24</v>
      </c>
      <c r="D7" s="26">
        <f t="shared" si="0"/>
        <v>39</v>
      </c>
      <c r="E7" s="31">
        <v>20</v>
      </c>
      <c r="F7" s="22">
        <v>28</v>
      </c>
      <c r="G7" s="35">
        <f t="shared" si="1"/>
        <v>48</v>
      </c>
      <c r="H7" s="41">
        <f t="shared" si="2"/>
        <v>-9</v>
      </c>
      <c r="I7" s="48">
        <v>37</v>
      </c>
      <c r="J7" s="22">
        <v>26</v>
      </c>
      <c r="K7" s="53">
        <f t="shared" si="3"/>
        <v>63</v>
      </c>
      <c r="L7" s="31">
        <v>51</v>
      </c>
      <c r="M7" s="22">
        <v>47</v>
      </c>
      <c r="N7" s="58">
        <f t="shared" si="4"/>
        <v>98</v>
      </c>
      <c r="O7" s="65">
        <f t="shared" si="5"/>
        <v>-35</v>
      </c>
      <c r="P7" s="72">
        <f t="shared" si="6"/>
        <v>-44</v>
      </c>
      <c r="R7" s="74">
        <v>5</v>
      </c>
    </row>
    <row r="8" spans="1:18" s="2" customFormat="1" ht="12">
      <c r="A8" s="8" t="s">
        <v>47</v>
      </c>
      <c r="B8" s="16">
        <v>18</v>
      </c>
      <c r="C8" s="22">
        <v>7</v>
      </c>
      <c r="D8" s="26">
        <f t="shared" si="0"/>
        <v>25</v>
      </c>
      <c r="E8" s="31">
        <v>22</v>
      </c>
      <c r="F8" s="22">
        <v>19</v>
      </c>
      <c r="G8" s="35">
        <f t="shared" si="1"/>
        <v>41</v>
      </c>
      <c r="H8" s="41">
        <f t="shared" si="2"/>
        <v>-16</v>
      </c>
      <c r="I8" s="48">
        <v>45</v>
      </c>
      <c r="J8" s="22">
        <v>38</v>
      </c>
      <c r="K8" s="53">
        <f t="shared" si="3"/>
        <v>83</v>
      </c>
      <c r="L8" s="31">
        <v>25</v>
      </c>
      <c r="M8" s="22">
        <v>27</v>
      </c>
      <c r="N8" s="58">
        <f t="shared" si="4"/>
        <v>52</v>
      </c>
      <c r="O8" s="65">
        <f t="shared" si="5"/>
        <v>31</v>
      </c>
      <c r="P8" s="72">
        <f t="shared" si="6"/>
        <v>15</v>
      </c>
      <c r="R8" s="74">
        <v>6</v>
      </c>
    </row>
    <row r="9" spans="1:18" s="2" customFormat="1" ht="12">
      <c r="A9" s="8" t="s">
        <v>27</v>
      </c>
      <c r="B9" s="16">
        <v>12</v>
      </c>
      <c r="C9" s="22">
        <v>13</v>
      </c>
      <c r="D9" s="26">
        <f t="shared" si="0"/>
        <v>25</v>
      </c>
      <c r="E9" s="31">
        <v>13</v>
      </c>
      <c r="F9" s="22">
        <v>18</v>
      </c>
      <c r="G9" s="35">
        <f t="shared" si="1"/>
        <v>31</v>
      </c>
      <c r="H9" s="41">
        <f t="shared" si="2"/>
        <v>-6</v>
      </c>
      <c r="I9" s="48">
        <v>60</v>
      </c>
      <c r="J9" s="22">
        <v>46</v>
      </c>
      <c r="K9" s="53">
        <f t="shared" si="3"/>
        <v>106</v>
      </c>
      <c r="L9" s="31">
        <v>31</v>
      </c>
      <c r="M9" s="22">
        <v>36</v>
      </c>
      <c r="N9" s="58">
        <f t="shared" si="4"/>
        <v>67</v>
      </c>
      <c r="O9" s="65">
        <f t="shared" si="5"/>
        <v>39</v>
      </c>
      <c r="P9" s="72">
        <f t="shared" si="6"/>
        <v>33</v>
      </c>
      <c r="R9" s="74">
        <v>7</v>
      </c>
    </row>
    <row r="10" spans="1:18" s="2" customFormat="1" ht="12">
      <c r="A10" s="8" t="s">
        <v>48</v>
      </c>
      <c r="B10" s="16">
        <v>23</v>
      </c>
      <c r="C10" s="22">
        <v>16</v>
      </c>
      <c r="D10" s="26">
        <f t="shared" si="0"/>
        <v>39</v>
      </c>
      <c r="E10" s="31">
        <v>17</v>
      </c>
      <c r="F10" s="22">
        <v>20</v>
      </c>
      <c r="G10" s="35">
        <f t="shared" si="1"/>
        <v>37</v>
      </c>
      <c r="H10" s="41">
        <f t="shared" si="2"/>
        <v>2</v>
      </c>
      <c r="I10" s="48">
        <v>69</v>
      </c>
      <c r="J10" s="22">
        <v>71</v>
      </c>
      <c r="K10" s="53">
        <f t="shared" si="3"/>
        <v>140</v>
      </c>
      <c r="L10" s="31">
        <v>59</v>
      </c>
      <c r="M10" s="22">
        <v>49</v>
      </c>
      <c r="N10" s="58">
        <f t="shared" si="4"/>
        <v>108</v>
      </c>
      <c r="O10" s="65">
        <f t="shared" si="5"/>
        <v>32</v>
      </c>
      <c r="P10" s="72">
        <f t="shared" si="6"/>
        <v>34</v>
      </c>
      <c r="R10" s="74">
        <v>8</v>
      </c>
    </row>
    <row r="11" spans="1:18" s="2" customFormat="1" ht="12">
      <c r="A11" s="8" t="s">
        <v>36</v>
      </c>
      <c r="B11" s="16">
        <v>14</v>
      </c>
      <c r="C11" s="22">
        <v>16</v>
      </c>
      <c r="D11" s="26">
        <f t="shared" si="0"/>
        <v>30</v>
      </c>
      <c r="E11" s="31">
        <v>20</v>
      </c>
      <c r="F11" s="22">
        <v>24</v>
      </c>
      <c r="G11" s="35">
        <f t="shared" si="1"/>
        <v>44</v>
      </c>
      <c r="H11" s="41">
        <f t="shared" si="2"/>
        <v>-14</v>
      </c>
      <c r="I11" s="48">
        <v>63</v>
      </c>
      <c r="J11" s="22">
        <v>47</v>
      </c>
      <c r="K11" s="53">
        <f t="shared" si="3"/>
        <v>110</v>
      </c>
      <c r="L11" s="31">
        <v>48</v>
      </c>
      <c r="M11" s="22">
        <v>51</v>
      </c>
      <c r="N11" s="58">
        <f t="shared" si="4"/>
        <v>99</v>
      </c>
      <c r="O11" s="65">
        <f t="shared" si="5"/>
        <v>11</v>
      </c>
      <c r="P11" s="72">
        <f t="shared" si="6"/>
        <v>-3</v>
      </c>
      <c r="R11" s="74">
        <v>9</v>
      </c>
    </row>
    <row r="12" spans="1:18" s="2" customFormat="1" ht="12">
      <c r="A12" s="8" t="s">
        <v>0</v>
      </c>
      <c r="B12" s="16">
        <v>19</v>
      </c>
      <c r="C12" s="22">
        <v>20</v>
      </c>
      <c r="D12" s="26">
        <f t="shared" si="0"/>
        <v>39</v>
      </c>
      <c r="E12" s="31">
        <v>17</v>
      </c>
      <c r="F12" s="22">
        <v>25</v>
      </c>
      <c r="G12" s="35">
        <f t="shared" si="1"/>
        <v>42</v>
      </c>
      <c r="H12" s="41">
        <f t="shared" si="2"/>
        <v>-3</v>
      </c>
      <c r="I12" s="48">
        <v>88</v>
      </c>
      <c r="J12" s="22">
        <v>68</v>
      </c>
      <c r="K12" s="53">
        <f t="shared" si="3"/>
        <v>156</v>
      </c>
      <c r="L12" s="31">
        <v>47</v>
      </c>
      <c r="M12" s="22">
        <v>30</v>
      </c>
      <c r="N12" s="58">
        <f t="shared" si="4"/>
        <v>77</v>
      </c>
      <c r="O12" s="65">
        <f t="shared" si="5"/>
        <v>79</v>
      </c>
      <c r="P12" s="72">
        <f t="shared" si="6"/>
        <v>76</v>
      </c>
      <c r="R12" s="74">
        <v>10</v>
      </c>
    </row>
    <row r="13" spans="1:18" s="2" customFormat="1" ht="12">
      <c r="A13" s="8" t="s">
        <v>44</v>
      </c>
      <c r="B13" s="16">
        <v>20</v>
      </c>
      <c r="C13" s="22">
        <v>18</v>
      </c>
      <c r="D13" s="26">
        <f t="shared" si="0"/>
        <v>38</v>
      </c>
      <c r="E13" s="31">
        <v>28</v>
      </c>
      <c r="F13" s="22">
        <v>18</v>
      </c>
      <c r="G13" s="35">
        <f t="shared" si="1"/>
        <v>46</v>
      </c>
      <c r="H13" s="41">
        <f t="shared" si="2"/>
        <v>-8</v>
      </c>
      <c r="I13" s="48">
        <v>61</v>
      </c>
      <c r="J13" s="22">
        <v>74</v>
      </c>
      <c r="K13" s="53">
        <f t="shared" si="3"/>
        <v>135</v>
      </c>
      <c r="L13" s="31">
        <v>40</v>
      </c>
      <c r="M13" s="22">
        <v>44</v>
      </c>
      <c r="N13" s="58">
        <f t="shared" si="4"/>
        <v>84</v>
      </c>
      <c r="O13" s="65">
        <f t="shared" si="5"/>
        <v>51</v>
      </c>
      <c r="P13" s="72">
        <f t="shared" si="6"/>
        <v>43</v>
      </c>
      <c r="R13" s="74">
        <v>11</v>
      </c>
    </row>
    <row r="14" spans="1:18" s="2" customFormat="1" ht="12">
      <c r="A14" s="8" t="s">
        <v>52</v>
      </c>
      <c r="B14" s="16">
        <v>18</v>
      </c>
      <c r="C14" s="22">
        <v>22</v>
      </c>
      <c r="D14" s="26">
        <f t="shared" si="0"/>
        <v>40</v>
      </c>
      <c r="E14" s="31">
        <v>32</v>
      </c>
      <c r="F14" s="22">
        <v>24</v>
      </c>
      <c r="G14" s="35">
        <f t="shared" si="1"/>
        <v>56</v>
      </c>
      <c r="H14" s="41">
        <f t="shared" si="2"/>
        <v>-16</v>
      </c>
      <c r="I14" s="48">
        <v>41</v>
      </c>
      <c r="J14" s="22">
        <v>47</v>
      </c>
      <c r="K14" s="53">
        <f t="shared" si="3"/>
        <v>88</v>
      </c>
      <c r="L14" s="31">
        <v>53</v>
      </c>
      <c r="M14" s="22">
        <v>48</v>
      </c>
      <c r="N14" s="58">
        <f t="shared" si="4"/>
        <v>101</v>
      </c>
      <c r="O14" s="65">
        <f t="shared" si="5"/>
        <v>-13</v>
      </c>
      <c r="P14" s="72">
        <f t="shared" si="6"/>
        <v>-29</v>
      </c>
      <c r="R14" s="74">
        <v>12</v>
      </c>
    </row>
    <row r="15" spans="1:18" s="2" customFormat="1" ht="12">
      <c r="A15" s="8" t="s">
        <v>79</v>
      </c>
      <c r="B15" s="16">
        <v>8</v>
      </c>
      <c r="C15" s="22">
        <v>15</v>
      </c>
      <c r="D15" s="26">
        <f t="shared" si="0"/>
        <v>23</v>
      </c>
      <c r="E15" s="31">
        <v>30</v>
      </c>
      <c r="F15" s="22">
        <v>31</v>
      </c>
      <c r="G15" s="35">
        <f t="shared" si="1"/>
        <v>61</v>
      </c>
      <c r="H15" s="41">
        <f t="shared" si="2"/>
        <v>-38</v>
      </c>
      <c r="I15" s="48">
        <v>49</v>
      </c>
      <c r="J15" s="22">
        <v>29</v>
      </c>
      <c r="K15" s="53">
        <f t="shared" si="3"/>
        <v>78</v>
      </c>
      <c r="L15" s="31">
        <v>38</v>
      </c>
      <c r="M15" s="22">
        <v>50</v>
      </c>
      <c r="N15" s="58">
        <f t="shared" si="4"/>
        <v>88</v>
      </c>
      <c r="O15" s="65">
        <f t="shared" si="5"/>
        <v>-10</v>
      </c>
      <c r="P15" s="72">
        <f t="shared" si="6"/>
        <v>-48</v>
      </c>
      <c r="R15" s="74" t="s">
        <v>81</v>
      </c>
    </row>
    <row r="16" spans="1:18" s="2" customFormat="1" ht="12">
      <c r="A16" s="8" t="s">
        <v>30</v>
      </c>
      <c r="B16" s="16">
        <v>16</v>
      </c>
      <c r="C16" s="22">
        <v>12</v>
      </c>
      <c r="D16" s="26">
        <f t="shared" si="0"/>
        <v>28</v>
      </c>
      <c r="E16" s="31">
        <v>33</v>
      </c>
      <c r="F16" s="22">
        <v>18</v>
      </c>
      <c r="G16" s="35">
        <f t="shared" si="1"/>
        <v>51</v>
      </c>
      <c r="H16" s="41">
        <f t="shared" si="2"/>
        <v>-23</v>
      </c>
      <c r="I16" s="48">
        <v>64</v>
      </c>
      <c r="J16" s="22">
        <v>68</v>
      </c>
      <c r="K16" s="53">
        <f t="shared" si="3"/>
        <v>132</v>
      </c>
      <c r="L16" s="31">
        <v>47</v>
      </c>
      <c r="M16" s="22">
        <v>34</v>
      </c>
      <c r="N16" s="58">
        <f t="shared" si="4"/>
        <v>81</v>
      </c>
      <c r="O16" s="65">
        <f t="shared" si="5"/>
        <v>51</v>
      </c>
      <c r="P16" s="72">
        <f t="shared" si="6"/>
        <v>28</v>
      </c>
      <c r="R16" s="74">
        <v>2</v>
      </c>
    </row>
    <row r="17" spans="1:18" s="2" customFormat="1" ht="12">
      <c r="A17" s="9" t="s">
        <v>49</v>
      </c>
      <c r="B17" s="17">
        <v>20</v>
      </c>
      <c r="C17" s="23">
        <v>19</v>
      </c>
      <c r="D17" s="27">
        <f t="shared" si="0"/>
        <v>39</v>
      </c>
      <c r="E17" s="32">
        <v>22</v>
      </c>
      <c r="F17" s="23">
        <v>21</v>
      </c>
      <c r="G17" s="36">
        <f t="shared" si="1"/>
        <v>43</v>
      </c>
      <c r="H17" s="42">
        <f t="shared" si="2"/>
        <v>-4</v>
      </c>
      <c r="I17" s="49">
        <v>128</v>
      </c>
      <c r="J17" s="23">
        <v>116</v>
      </c>
      <c r="K17" s="54">
        <f t="shared" si="3"/>
        <v>244</v>
      </c>
      <c r="L17" s="32">
        <v>157</v>
      </c>
      <c r="M17" s="23">
        <v>117</v>
      </c>
      <c r="N17" s="59">
        <f t="shared" si="4"/>
        <v>274</v>
      </c>
      <c r="O17" s="66">
        <f t="shared" si="5"/>
        <v>-30</v>
      </c>
      <c r="P17" s="73">
        <f t="shared" si="6"/>
        <v>-34</v>
      </c>
      <c r="R17" s="74">
        <v>3</v>
      </c>
    </row>
    <row r="18" spans="1:18">
      <c r="A18" s="10" t="s">
        <v>67</v>
      </c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N17" sqref="N17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10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74</v>
      </c>
      <c r="B6" s="15">
        <v>18</v>
      </c>
      <c r="C6" s="21">
        <v>19</v>
      </c>
      <c r="D6" s="25">
        <f t="shared" ref="D6:D17" si="0">B6+C6</f>
        <v>37</v>
      </c>
      <c r="E6" s="30">
        <v>16</v>
      </c>
      <c r="F6" s="21">
        <v>21</v>
      </c>
      <c r="G6" s="34">
        <f t="shared" ref="G6:G17" si="1">E6+F6</f>
        <v>37</v>
      </c>
      <c r="H6" s="40">
        <f t="shared" ref="H6:H17" si="2">D6-G6</f>
        <v>0</v>
      </c>
      <c r="I6" s="47">
        <v>81</v>
      </c>
      <c r="J6" s="21">
        <v>65</v>
      </c>
      <c r="K6" s="52">
        <f t="shared" ref="K6:K17" si="3">I6+J6</f>
        <v>146</v>
      </c>
      <c r="L6" s="30">
        <v>71</v>
      </c>
      <c r="M6" s="21">
        <v>57</v>
      </c>
      <c r="N6" s="57">
        <f t="shared" ref="N6:N17" si="4">L6+M6</f>
        <v>128</v>
      </c>
      <c r="O6" s="64">
        <f t="shared" ref="O6:O17" si="5">K6-N6</f>
        <v>18</v>
      </c>
      <c r="P6" s="71">
        <f t="shared" ref="P6:P17" si="6">H6+O6</f>
        <v>18</v>
      </c>
      <c r="R6" s="74" t="s">
        <v>76</v>
      </c>
    </row>
    <row r="7" spans="1:18" s="2" customFormat="1" ht="12">
      <c r="A7" s="8" t="s">
        <v>43</v>
      </c>
      <c r="B7" s="16">
        <v>17</v>
      </c>
      <c r="C7" s="22">
        <v>13</v>
      </c>
      <c r="D7" s="26">
        <f t="shared" si="0"/>
        <v>30</v>
      </c>
      <c r="E7" s="31">
        <v>18</v>
      </c>
      <c r="F7" s="22">
        <v>19</v>
      </c>
      <c r="G7" s="35">
        <f t="shared" si="1"/>
        <v>37</v>
      </c>
      <c r="H7" s="41">
        <f t="shared" si="2"/>
        <v>-7</v>
      </c>
      <c r="I7" s="48">
        <v>48</v>
      </c>
      <c r="J7" s="22">
        <v>41</v>
      </c>
      <c r="K7" s="53">
        <f t="shared" si="3"/>
        <v>89</v>
      </c>
      <c r="L7" s="31">
        <v>45</v>
      </c>
      <c r="M7" s="22">
        <v>35</v>
      </c>
      <c r="N7" s="58">
        <f t="shared" si="4"/>
        <v>80</v>
      </c>
      <c r="O7" s="65">
        <f t="shared" si="5"/>
        <v>9</v>
      </c>
      <c r="P7" s="72">
        <f t="shared" si="6"/>
        <v>2</v>
      </c>
      <c r="R7" s="74">
        <v>5</v>
      </c>
    </row>
    <row r="8" spans="1:18" s="2" customFormat="1" ht="12">
      <c r="A8" s="8" t="s">
        <v>47</v>
      </c>
      <c r="B8" s="16">
        <v>15</v>
      </c>
      <c r="C8" s="22">
        <v>15</v>
      </c>
      <c r="D8" s="26">
        <f t="shared" si="0"/>
        <v>30</v>
      </c>
      <c r="E8" s="31">
        <v>20</v>
      </c>
      <c r="F8" s="22">
        <v>22</v>
      </c>
      <c r="G8" s="35">
        <f t="shared" si="1"/>
        <v>42</v>
      </c>
      <c r="H8" s="41">
        <f t="shared" si="2"/>
        <v>-12</v>
      </c>
      <c r="I8" s="48">
        <v>52</v>
      </c>
      <c r="J8" s="22">
        <v>37</v>
      </c>
      <c r="K8" s="53">
        <f t="shared" si="3"/>
        <v>89</v>
      </c>
      <c r="L8" s="31">
        <v>40</v>
      </c>
      <c r="M8" s="22">
        <v>44</v>
      </c>
      <c r="N8" s="58">
        <f t="shared" si="4"/>
        <v>84</v>
      </c>
      <c r="O8" s="65">
        <f t="shared" si="5"/>
        <v>5</v>
      </c>
      <c r="P8" s="72">
        <f t="shared" si="6"/>
        <v>-7</v>
      </c>
      <c r="R8" s="74">
        <v>6</v>
      </c>
    </row>
    <row r="9" spans="1:18" s="2" customFormat="1" ht="12">
      <c r="A9" s="8" t="s">
        <v>27</v>
      </c>
      <c r="B9" s="16">
        <v>18</v>
      </c>
      <c r="C9" s="22">
        <v>22</v>
      </c>
      <c r="D9" s="26">
        <f t="shared" si="0"/>
        <v>40</v>
      </c>
      <c r="E9" s="31">
        <v>19</v>
      </c>
      <c r="F9" s="22">
        <v>22</v>
      </c>
      <c r="G9" s="35">
        <f t="shared" si="1"/>
        <v>41</v>
      </c>
      <c r="H9" s="41">
        <f t="shared" si="2"/>
        <v>-1</v>
      </c>
      <c r="I9" s="48">
        <v>49</v>
      </c>
      <c r="J9" s="22">
        <v>46</v>
      </c>
      <c r="K9" s="53">
        <f t="shared" si="3"/>
        <v>95</v>
      </c>
      <c r="L9" s="31">
        <v>36</v>
      </c>
      <c r="M9" s="22">
        <v>36</v>
      </c>
      <c r="N9" s="58">
        <f t="shared" si="4"/>
        <v>72</v>
      </c>
      <c r="O9" s="65">
        <f t="shared" si="5"/>
        <v>23</v>
      </c>
      <c r="P9" s="72">
        <f t="shared" si="6"/>
        <v>22</v>
      </c>
      <c r="R9" s="74">
        <v>7</v>
      </c>
    </row>
    <row r="10" spans="1:18" s="2" customFormat="1" ht="12">
      <c r="A10" s="8" t="s">
        <v>48</v>
      </c>
      <c r="B10" s="16">
        <v>18</v>
      </c>
      <c r="C10" s="22">
        <v>16</v>
      </c>
      <c r="D10" s="26">
        <f t="shared" si="0"/>
        <v>34</v>
      </c>
      <c r="E10" s="31">
        <v>21</v>
      </c>
      <c r="F10" s="22">
        <v>22</v>
      </c>
      <c r="G10" s="35">
        <f t="shared" si="1"/>
        <v>43</v>
      </c>
      <c r="H10" s="41">
        <f t="shared" si="2"/>
        <v>-9</v>
      </c>
      <c r="I10" s="48">
        <v>44</v>
      </c>
      <c r="J10" s="22">
        <v>36</v>
      </c>
      <c r="K10" s="53">
        <f t="shared" si="3"/>
        <v>80</v>
      </c>
      <c r="L10" s="31">
        <v>69</v>
      </c>
      <c r="M10" s="22">
        <v>54</v>
      </c>
      <c r="N10" s="58">
        <f t="shared" si="4"/>
        <v>123</v>
      </c>
      <c r="O10" s="65">
        <f t="shared" si="5"/>
        <v>-43</v>
      </c>
      <c r="P10" s="72">
        <f t="shared" si="6"/>
        <v>-52</v>
      </c>
      <c r="R10" s="74">
        <v>8</v>
      </c>
    </row>
    <row r="11" spans="1:18" s="2" customFormat="1" ht="12">
      <c r="A11" s="8" t="s">
        <v>36</v>
      </c>
      <c r="B11" s="16">
        <v>11</v>
      </c>
      <c r="C11" s="22">
        <v>18</v>
      </c>
      <c r="D11" s="26">
        <f t="shared" si="0"/>
        <v>29</v>
      </c>
      <c r="E11" s="31">
        <v>16</v>
      </c>
      <c r="F11" s="22">
        <v>14</v>
      </c>
      <c r="G11" s="35">
        <f t="shared" si="1"/>
        <v>30</v>
      </c>
      <c r="H11" s="41">
        <f t="shared" si="2"/>
        <v>-1</v>
      </c>
      <c r="I11" s="48">
        <v>41</v>
      </c>
      <c r="J11" s="22">
        <v>55</v>
      </c>
      <c r="K11" s="53">
        <f t="shared" si="3"/>
        <v>96</v>
      </c>
      <c r="L11" s="31">
        <v>36</v>
      </c>
      <c r="M11" s="22">
        <v>42</v>
      </c>
      <c r="N11" s="58">
        <f t="shared" si="4"/>
        <v>78</v>
      </c>
      <c r="O11" s="65">
        <f t="shared" si="5"/>
        <v>18</v>
      </c>
      <c r="P11" s="72">
        <f t="shared" si="6"/>
        <v>17</v>
      </c>
      <c r="R11" s="74">
        <v>9</v>
      </c>
    </row>
    <row r="12" spans="1:18" s="2" customFormat="1" ht="12">
      <c r="A12" s="8" t="s">
        <v>0</v>
      </c>
      <c r="B12" s="16">
        <v>23</v>
      </c>
      <c r="C12" s="22">
        <v>24</v>
      </c>
      <c r="D12" s="26">
        <f t="shared" si="0"/>
        <v>47</v>
      </c>
      <c r="E12" s="31">
        <v>16</v>
      </c>
      <c r="F12" s="22">
        <v>22</v>
      </c>
      <c r="G12" s="35">
        <f t="shared" si="1"/>
        <v>38</v>
      </c>
      <c r="H12" s="41">
        <f t="shared" si="2"/>
        <v>9</v>
      </c>
      <c r="I12" s="48">
        <v>63</v>
      </c>
      <c r="J12" s="22">
        <v>53</v>
      </c>
      <c r="K12" s="53">
        <f t="shared" si="3"/>
        <v>116</v>
      </c>
      <c r="L12" s="31">
        <v>40</v>
      </c>
      <c r="M12" s="22">
        <v>44</v>
      </c>
      <c r="N12" s="58">
        <f t="shared" si="4"/>
        <v>84</v>
      </c>
      <c r="O12" s="65">
        <f t="shared" si="5"/>
        <v>32</v>
      </c>
      <c r="P12" s="72">
        <f t="shared" si="6"/>
        <v>41</v>
      </c>
      <c r="R12" s="74">
        <v>10</v>
      </c>
    </row>
    <row r="13" spans="1:18" s="2" customFormat="1" ht="12">
      <c r="A13" s="8" t="s">
        <v>44</v>
      </c>
      <c r="B13" s="16">
        <v>12</v>
      </c>
      <c r="C13" s="22">
        <v>13</v>
      </c>
      <c r="D13" s="26">
        <f t="shared" si="0"/>
        <v>25</v>
      </c>
      <c r="E13" s="31">
        <v>25</v>
      </c>
      <c r="F13" s="22">
        <v>20</v>
      </c>
      <c r="G13" s="35">
        <f t="shared" si="1"/>
        <v>45</v>
      </c>
      <c r="H13" s="41">
        <f t="shared" si="2"/>
        <v>-20</v>
      </c>
      <c r="I13" s="48">
        <v>52</v>
      </c>
      <c r="J13" s="22">
        <v>59</v>
      </c>
      <c r="K13" s="53">
        <f t="shared" si="3"/>
        <v>111</v>
      </c>
      <c r="L13" s="31">
        <v>39</v>
      </c>
      <c r="M13" s="22">
        <v>42</v>
      </c>
      <c r="N13" s="58">
        <f t="shared" si="4"/>
        <v>81</v>
      </c>
      <c r="O13" s="65">
        <f t="shared" si="5"/>
        <v>30</v>
      </c>
      <c r="P13" s="72">
        <f t="shared" si="6"/>
        <v>10</v>
      </c>
      <c r="R13" s="74">
        <v>11</v>
      </c>
    </row>
    <row r="14" spans="1:18" s="2" customFormat="1" ht="12">
      <c r="A14" s="8" t="s">
        <v>52</v>
      </c>
      <c r="B14" s="16">
        <v>28</v>
      </c>
      <c r="C14" s="22">
        <v>16</v>
      </c>
      <c r="D14" s="26">
        <f t="shared" si="0"/>
        <v>44</v>
      </c>
      <c r="E14" s="31">
        <v>17</v>
      </c>
      <c r="F14" s="22">
        <v>14</v>
      </c>
      <c r="G14" s="35">
        <f t="shared" si="1"/>
        <v>31</v>
      </c>
      <c r="H14" s="41">
        <f t="shared" si="2"/>
        <v>13</v>
      </c>
      <c r="I14" s="48">
        <v>58</v>
      </c>
      <c r="J14" s="22">
        <v>36</v>
      </c>
      <c r="K14" s="53">
        <f t="shared" si="3"/>
        <v>94</v>
      </c>
      <c r="L14" s="31">
        <v>38</v>
      </c>
      <c r="M14" s="22">
        <v>44</v>
      </c>
      <c r="N14" s="58">
        <f t="shared" si="4"/>
        <v>82</v>
      </c>
      <c r="O14" s="65">
        <f t="shared" si="5"/>
        <v>12</v>
      </c>
      <c r="P14" s="72">
        <f t="shared" si="6"/>
        <v>25</v>
      </c>
      <c r="R14" s="74">
        <v>12</v>
      </c>
    </row>
    <row r="15" spans="1:18" s="2" customFormat="1" ht="12">
      <c r="A15" s="8" t="s">
        <v>75</v>
      </c>
      <c r="B15" s="16">
        <v>14</v>
      </c>
      <c r="C15" s="22">
        <v>15</v>
      </c>
      <c r="D15" s="26">
        <f t="shared" si="0"/>
        <v>29</v>
      </c>
      <c r="E15" s="31">
        <v>26</v>
      </c>
      <c r="F15" s="22">
        <v>24</v>
      </c>
      <c r="G15" s="35">
        <f t="shared" si="1"/>
        <v>50</v>
      </c>
      <c r="H15" s="41">
        <f t="shared" si="2"/>
        <v>-21</v>
      </c>
      <c r="I15" s="48">
        <v>41</v>
      </c>
      <c r="J15" s="22">
        <v>30</v>
      </c>
      <c r="K15" s="53">
        <f t="shared" si="3"/>
        <v>71</v>
      </c>
      <c r="L15" s="31">
        <v>47</v>
      </c>
      <c r="M15" s="22">
        <v>30</v>
      </c>
      <c r="N15" s="58">
        <f t="shared" si="4"/>
        <v>77</v>
      </c>
      <c r="O15" s="65">
        <f t="shared" si="5"/>
        <v>-6</v>
      </c>
      <c r="P15" s="72">
        <f t="shared" si="6"/>
        <v>-27</v>
      </c>
      <c r="R15" s="74" t="s">
        <v>77</v>
      </c>
    </row>
    <row r="16" spans="1:18" s="2" customFormat="1" ht="12">
      <c r="A16" s="8" t="s">
        <v>30</v>
      </c>
      <c r="B16" s="16">
        <v>16</v>
      </c>
      <c r="C16" s="22">
        <v>15</v>
      </c>
      <c r="D16" s="26">
        <f t="shared" si="0"/>
        <v>31</v>
      </c>
      <c r="E16" s="31">
        <v>23</v>
      </c>
      <c r="F16" s="22">
        <v>30</v>
      </c>
      <c r="G16" s="35">
        <f t="shared" si="1"/>
        <v>53</v>
      </c>
      <c r="H16" s="41">
        <f t="shared" si="2"/>
        <v>-22</v>
      </c>
      <c r="I16" s="48">
        <v>32</v>
      </c>
      <c r="J16" s="22">
        <v>39</v>
      </c>
      <c r="K16" s="53">
        <f t="shared" si="3"/>
        <v>71</v>
      </c>
      <c r="L16" s="31">
        <v>55</v>
      </c>
      <c r="M16" s="22">
        <v>38</v>
      </c>
      <c r="N16" s="58">
        <f t="shared" si="4"/>
        <v>93</v>
      </c>
      <c r="O16" s="65">
        <f t="shared" si="5"/>
        <v>-22</v>
      </c>
      <c r="P16" s="72">
        <f t="shared" si="6"/>
        <v>-44</v>
      </c>
      <c r="R16" s="74">
        <v>2</v>
      </c>
    </row>
    <row r="17" spans="1:18" s="2" customFormat="1" ht="12">
      <c r="A17" s="9" t="s">
        <v>49</v>
      </c>
      <c r="B17" s="17">
        <v>16</v>
      </c>
      <c r="C17" s="23">
        <v>11</v>
      </c>
      <c r="D17" s="27">
        <f t="shared" si="0"/>
        <v>27</v>
      </c>
      <c r="E17" s="32">
        <v>26</v>
      </c>
      <c r="F17" s="23">
        <v>25</v>
      </c>
      <c r="G17" s="36">
        <f t="shared" si="1"/>
        <v>51</v>
      </c>
      <c r="H17" s="42">
        <f t="shared" si="2"/>
        <v>-24</v>
      </c>
      <c r="I17" s="49">
        <v>121</v>
      </c>
      <c r="J17" s="23">
        <v>92</v>
      </c>
      <c r="K17" s="54">
        <f t="shared" si="3"/>
        <v>213</v>
      </c>
      <c r="L17" s="32">
        <v>192</v>
      </c>
      <c r="M17" s="23">
        <v>151</v>
      </c>
      <c r="N17" s="59">
        <f t="shared" si="4"/>
        <v>343</v>
      </c>
      <c r="O17" s="66">
        <f t="shared" si="5"/>
        <v>-130</v>
      </c>
      <c r="P17" s="73">
        <f t="shared" si="6"/>
        <v>-154</v>
      </c>
      <c r="R17" s="74">
        <v>3</v>
      </c>
    </row>
    <row r="18" spans="1:18">
      <c r="A18" s="11"/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N1" sqref="N1"/>
    </sheetView>
  </sheetViews>
  <sheetFormatPr defaultRowHeight="13.5"/>
  <cols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3" t="s">
        <v>2</v>
      </c>
    </row>
    <row r="2" spans="1:18" s="1" customFormat="1" ht="17.25">
      <c r="A2" s="3"/>
      <c r="O2" s="60" t="s">
        <v>6</v>
      </c>
      <c r="P2" s="60"/>
    </row>
    <row r="3" spans="1:18" s="2" customFormat="1" ht="20.100000000000001" customHeight="1">
      <c r="A3" s="4" t="s">
        <v>8</v>
      </c>
      <c r="B3" s="12" t="s">
        <v>18</v>
      </c>
      <c r="C3" s="18"/>
      <c r="D3" s="18"/>
      <c r="E3" s="18"/>
      <c r="F3" s="18"/>
      <c r="G3" s="18"/>
      <c r="H3" s="37"/>
      <c r="I3" s="44" t="s">
        <v>20</v>
      </c>
      <c r="J3" s="18"/>
      <c r="K3" s="18"/>
      <c r="L3" s="18"/>
      <c r="M3" s="18"/>
      <c r="N3" s="18"/>
      <c r="O3" s="61"/>
      <c r="P3" s="68" t="s">
        <v>10</v>
      </c>
    </row>
    <row r="4" spans="1:18" s="2" customFormat="1" ht="12">
      <c r="A4" s="5"/>
      <c r="B4" s="13" t="s">
        <v>12</v>
      </c>
      <c r="C4" s="19"/>
      <c r="D4" s="19"/>
      <c r="E4" s="28" t="s">
        <v>16</v>
      </c>
      <c r="F4" s="28"/>
      <c r="G4" s="28"/>
      <c r="H4" s="38" t="s">
        <v>24</v>
      </c>
      <c r="I4" s="45" t="s">
        <v>29</v>
      </c>
      <c r="J4" s="50"/>
      <c r="K4" s="50"/>
      <c r="L4" s="55" t="s">
        <v>32</v>
      </c>
      <c r="M4" s="55"/>
      <c r="N4" s="55"/>
      <c r="O4" s="62" t="s">
        <v>24</v>
      </c>
      <c r="P4" s="69"/>
    </row>
    <row r="5" spans="1:18" s="2" customFormat="1" ht="12">
      <c r="A5" s="6"/>
      <c r="B5" s="14" t="s">
        <v>35</v>
      </c>
      <c r="C5" s="20" t="s">
        <v>38</v>
      </c>
      <c r="D5" s="24" t="s">
        <v>22</v>
      </c>
      <c r="E5" s="29" t="s">
        <v>35</v>
      </c>
      <c r="F5" s="20" t="s">
        <v>38</v>
      </c>
      <c r="G5" s="33" t="s">
        <v>22</v>
      </c>
      <c r="H5" s="39"/>
      <c r="I5" s="46" t="s">
        <v>35</v>
      </c>
      <c r="J5" s="20" t="s">
        <v>38</v>
      </c>
      <c r="K5" s="51" t="s">
        <v>22</v>
      </c>
      <c r="L5" s="29" t="s">
        <v>35</v>
      </c>
      <c r="M5" s="20" t="s">
        <v>38</v>
      </c>
      <c r="N5" s="56" t="s">
        <v>22</v>
      </c>
      <c r="O5" s="63"/>
      <c r="P5" s="70"/>
    </row>
    <row r="6" spans="1:18" s="2" customFormat="1" ht="12">
      <c r="A6" s="7" t="s">
        <v>70</v>
      </c>
      <c r="B6" s="15">
        <v>13</v>
      </c>
      <c r="C6" s="21">
        <v>16</v>
      </c>
      <c r="D6" s="25">
        <f t="shared" ref="D6:D17" si="0">B6+C6</f>
        <v>29</v>
      </c>
      <c r="E6" s="30">
        <v>15</v>
      </c>
      <c r="F6" s="21">
        <v>13</v>
      </c>
      <c r="G6" s="34">
        <f t="shared" ref="G6:G17" si="1">E6+F6</f>
        <v>28</v>
      </c>
      <c r="H6" s="40">
        <f t="shared" ref="H6:H17" si="2">D6-G6</f>
        <v>1</v>
      </c>
      <c r="I6" s="47">
        <v>84</v>
      </c>
      <c r="J6" s="21">
        <v>84</v>
      </c>
      <c r="K6" s="52">
        <f t="shared" ref="K6:K17" si="3">I6+J6</f>
        <v>168</v>
      </c>
      <c r="L6" s="30">
        <v>61</v>
      </c>
      <c r="M6" s="21">
        <v>52</v>
      </c>
      <c r="N6" s="57">
        <f t="shared" ref="N6:N17" si="4">L6+M6</f>
        <v>113</v>
      </c>
      <c r="O6" s="64">
        <f t="shared" ref="O6:O17" si="5">K6-N6</f>
        <v>55</v>
      </c>
      <c r="P6" s="71">
        <f t="shared" ref="P6:P17" si="6">H6+O6</f>
        <v>56</v>
      </c>
      <c r="R6" s="74" t="s">
        <v>72</v>
      </c>
    </row>
    <row r="7" spans="1:18" s="2" customFormat="1" ht="12">
      <c r="A7" s="8" t="s">
        <v>43</v>
      </c>
      <c r="B7" s="16">
        <v>22</v>
      </c>
      <c r="C7" s="22">
        <v>22</v>
      </c>
      <c r="D7" s="26">
        <f t="shared" si="0"/>
        <v>44</v>
      </c>
      <c r="E7" s="31">
        <v>22</v>
      </c>
      <c r="F7" s="22">
        <v>22</v>
      </c>
      <c r="G7" s="35">
        <f t="shared" si="1"/>
        <v>44</v>
      </c>
      <c r="H7" s="41">
        <f t="shared" si="2"/>
        <v>0</v>
      </c>
      <c r="I7" s="48">
        <v>44</v>
      </c>
      <c r="J7" s="22">
        <v>35</v>
      </c>
      <c r="K7" s="53">
        <f t="shared" si="3"/>
        <v>79</v>
      </c>
      <c r="L7" s="31">
        <v>24</v>
      </c>
      <c r="M7" s="22">
        <v>40</v>
      </c>
      <c r="N7" s="58">
        <f t="shared" si="4"/>
        <v>64</v>
      </c>
      <c r="O7" s="65">
        <f t="shared" si="5"/>
        <v>15</v>
      </c>
      <c r="P7" s="72">
        <f t="shared" si="6"/>
        <v>15</v>
      </c>
      <c r="R7" s="74">
        <v>5</v>
      </c>
    </row>
    <row r="8" spans="1:18" s="2" customFormat="1" ht="12">
      <c r="A8" s="8" t="s">
        <v>47</v>
      </c>
      <c r="B8" s="16">
        <v>24</v>
      </c>
      <c r="C8" s="22">
        <v>16</v>
      </c>
      <c r="D8" s="26">
        <f t="shared" si="0"/>
        <v>40</v>
      </c>
      <c r="E8" s="31">
        <v>20</v>
      </c>
      <c r="F8" s="22">
        <v>15</v>
      </c>
      <c r="G8" s="35">
        <f t="shared" si="1"/>
        <v>35</v>
      </c>
      <c r="H8" s="41">
        <f t="shared" si="2"/>
        <v>5</v>
      </c>
      <c r="I8" s="48">
        <v>38</v>
      </c>
      <c r="J8" s="22">
        <v>31</v>
      </c>
      <c r="K8" s="53">
        <f t="shared" si="3"/>
        <v>69</v>
      </c>
      <c r="L8" s="31">
        <v>50</v>
      </c>
      <c r="M8" s="22">
        <v>43</v>
      </c>
      <c r="N8" s="58">
        <f t="shared" si="4"/>
        <v>93</v>
      </c>
      <c r="O8" s="65">
        <f t="shared" si="5"/>
        <v>-24</v>
      </c>
      <c r="P8" s="72">
        <f t="shared" si="6"/>
        <v>-19</v>
      </c>
      <c r="R8" s="74">
        <v>6</v>
      </c>
    </row>
    <row r="9" spans="1:18" s="2" customFormat="1" ht="12">
      <c r="A9" s="8" t="s">
        <v>27</v>
      </c>
      <c r="B9" s="16">
        <v>14</v>
      </c>
      <c r="C9" s="22">
        <v>16</v>
      </c>
      <c r="D9" s="26">
        <f t="shared" si="0"/>
        <v>30</v>
      </c>
      <c r="E9" s="31">
        <v>17</v>
      </c>
      <c r="F9" s="22">
        <v>20</v>
      </c>
      <c r="G9" s="35">
        <f t="shared" si="1"/>
        <v>37</v>
      </c>
      <c r="H9" s="41">
        <f t="shared" si="2"/>
        <v>-7</v>
      </c>
      <c r="I9" s="48">
        <v>60</v>
      </c>
      <c r="J9" s="22">
        <v>57</v>
      </c>
      <c r="K9" s="53">
        <f t="shared" si="3"/>
        <v>117</v>
      </c>
      <c r="L9" s="31">
        <v>38</v>
      </c>
      <c r="M9" s="22">
        <v>39</v>
      </c>
      <c r="N9" s="58">
        <f t="shared" si="4"/>
        <v>77</v>
      </c>
      <c r="O9" s="65">
        <f t="shared" si="5"/>
        <v>40</v>
      </c>
      <c r="P9" s="72">
        <f t="shared" si="6"/>
        <v>33</v>
      </c>
      <c r="R9" s="74">
        <v>7</v>
      </c>
    </row>
    <row r="10" spans="1:18" s="2" customFormat="1" ht="12">
      <c r="A10" s="8" t="s">
        <v>48</v>
      </c>
      <c r="B10" s="16">
        <v>18</v>
      </c>
      <c r="C10" s="22">
        <v>26</v>
      </c>
      <c r="D10" s="26">
        <f t="shared" si="0"/>
        <v>44</v>
      </c>
      <c r="E10" s="31">
        <v>20</v>
      </c>
      <c r="F10" s="22">
        <v>21</v>
      </c>
      <c r="G10" s="35">
        <f t="shared" si="1"/>
        <v>41</v>
      </c>
      <c r="H10" s="41">
        <f t="shared" si="2"/>
        <v>3</v>
      </c>
      <c r="I10" s="48">
        <v>63</v>
      </c>
      <c r="J10" s="22">
        <v>49</v>
      </c>
      <c r="K10" s="53">
        <f t="shared" si="3"/>
        <v>112</v>
      </c>
      <c r="L10" s="31">
        <v>46</v>
      </c>
      <c r="M10" s="22">
        <v>47</v>
      </c>
      <c r="N10" s="58">
        <f t="shared" si="4"/>
        <v>93</v>
      </c>
      <c r="O10" s="65">
        <f t="shared" si="5"/>
        <v>19</v>
      </c>
      <c r="P10" s="72">
        <f t="shared" si="6"/>
        <v>22</v>
      </c>
      <c r="R10" s="74">
        <v>8</v>
      </c>
    </row>
    <row r="11" spans="1:18" s="2" customFormat="1" ht="12">
      <c r="A11" s="8" t="s">
        <v>36</v>
      </c>
      <c r="B11" s="16">
        <v>13</v>
      </c>
      <c r="C11" s="22">
        <v>19</v>
      </c>
      <c r="D11" s="26">
        <f t="shared" si="0"/>
        <v>32</v>
      </c>
      <c r="E11" s="31">
        <v>20</v>
      </c>
      <c r="F11" s="22">
        <v>22</v>
      </c>
      <c r="G11" s="35">
        <f t="shared" si="1"/>
        <v>42</v>
      </c>
      <c r="H11" s="41">
        <f t="shared" si="2"/>
        <v>-10</v>
      </c>
      <c r="I11" s="48">
        <v>52</v>
      </c>
      <c r="J11" s="22">
        <v>54</v>
      </c>
      <c r="K11" s="53">
        <f t="shared" si="3"/>
        <v>106</v>
      </c>
      <c r="L11" s="31">
        <v>50</v>
      </c>
      <c r="M11" s="22">
        <v>49</v>
      </c>
      <c r="N11" s="58">
        <f t="shared" si="4"/>
        <v>99</v>
      </c>
      <c r="O11" s="65">
        <f t="shared" si="5"/>
        <v>7</v>
      </c>
      <c r="P11" s="72">
        <f t="shared" si="6"/>
        <v>-3</v>
      </c>
      <c r="R11" s="74">
        <v>9</v>
      </c>
    </row>
    <row r="12" spans="1:18" s="2" customFormat="1" ht="12">
      <c r="A12" s="8" t="s">
        <v>0</v>
      </c>
      <c r="B12" s="16">
        <v>15</v>
      </c>
      <c r="C12" s="22">
        <v>17</v>
      </c>
      <c r="D12" s="26">
        <f t="shared" si="0"/>
        <v>32</v>
      </c>
      <c r="E12" s="31">
        <v>19</v>
      </c>
      <c r="F12" s="22">
        <v>13</v>
      </c>
      <c r="G12" s="35">
        <f t="shared" si="1"/>
        <v>32</v>
      </c>
      <c r="H12" s="41">
        <f t="shared" si="2"/>
        <v>0</v>
      </c>
      <c r="I12" s="48">
        <v>56</v>
      </c>
      <c r="J12" s="22">
        <v>64</v>
      </c>
      <c r="K12" s="53">
        <f t="shared" si="3"/>
        <v>120</v>
      </c>
      <c r="L12" s="31">
        <v>32</v>
      </c>
      <c r="M12" s="22">
        <v>39</v>
      </c>
      <c r="N12" s="58">
        <f t="shared" si="4"/>
        <v>71</v>
      </c>
      <c r="O12" s="65">
        <f t="shared" si="5"/>
        <v>49</v>
      </c>
      <c r="P12" s="72">
        <f t="shared" si="6"/>
        <v>49</v>
      </c>
      <c r="R12" s="74">
        <v>10</v>
      </c>
    </row>
    <row r="13" spans="1:18" s="2" customFormat="1" ht="12">
      <c r="A13" s="8" t="s">
        <v>44</v>
      </c>
      <c r="B13" s="16">
        <v>30</v>
      </c>
      <c r="C13" s="22">
        <v>12</v>
      </c>
      <c r="D13" s="26">
        <f t="shared" si="0"/>
        <v>42</v>
      </c>
      <c r="E13" s="31">
        <v>23</v>
      </c>
      <c r="F13" s="22">
        <v>26</v>
      </c>
      <c r="G13" s="35">
        <f t="shared" si="1"/>
        <v>49</v>
      </c>
      <c r="H13" s="41">
        <f t="shared" si="2"/>
        <v>-7</v>
      </c>
      <c r="I13" s="48">
        <v>49</v>
      </c>
      <c r="J13" s="22">
        <v>44</v>
      </c>
      <c r="K13" s="53">
        <f t="shared" si="3"/>
        <v>93</v>
      </c>
      <c r="L13" s="31">
        <v>38</v>
      </c>
      <c r="M13" s="22">
        <v>38</v>
      </c>
      <c r="N13" s="58">
        <f t="shared" si="4"/>
        <v>76</v>
      </c>
      <c r="O13" s="65">
        <f t="shared" si="5"/>
        <v>17</v>
      </c>
      <c r="P13" s="72">
        <f t="shared" si="6"/>
        <v>10</v>
      </c>
      <c r="R13" s="74">
        <v>11</v>
      </c>
    </row>
    <row r="14" spans="1:18" s="2" customFormat="1" ht="12">
      <c r="A14" s="8" t="s">
        <v>52</v>
      </c>
      <c r="B14" s="16">
        <v>15</v>
      </c>
      <c r="C14" s="22">
        <v>25</v>
      </c>
      <c r="D14" s="26">
        <f t="shared" si="0"/>
        <v>40</v>
      </c>
      <c r="E14" s="31">
        <v>14</v>
      </c>
      <c r="F14" s="22">
        <v>20</v>
      </c>
      <c r="G14" s="35">
        <f t="shared" si="1"/>
        <v>34</v>
      </c>
      <c r="H14" s="41">
        <f t="shared" si="2"/>
        <v>6</v>
      </c>
      <c r="I14" s="48">
        <v>45</v>
      </c>
      <c r="J14" s="22">
        <v>45</v>
      </c>
      <c r="K14" s="53">
        <f t="shared" si="3"/>
        <v>90</v>
      </c>
      <c r="L14" s="31">
        <v>32</v>
      </c>
      <c r="M14" s="22">
        <v>40</v>
      </c>
      <c r="N14" s="58">
        <f t="shared" si="4"/>
        <v>72</v>
      </c>
      <c r="O14" s="65">
        <f t="shared" si="5"/>
        <v>18</v>
      </c>
      <c r="P14" s="72">
        <f t="shared" si="6"/>
        <v>24</v>
      </c>
      <c r="R14" s="74">
        <v>12</v>
      </c>
    </row>
    <row r="15" spans="1:18" s="2" customFormat="1" ht="12">
      <c r="A15" s="8" t="s">
        <v>71</v>
      </c>
      <c r="B15" s="16">
        <v>15</v>
      </c>
      <c r="C15" s="22">
        <v>13</v>
      </c>
      <c r="D15" s="26">
        <f t="shared" si="0"/>
        <v>28</v>
      </c>
      <c r="E15" s="31">
        <v>27</v>
      </c>
      <c r="F15" s="22">
        <v>26</v>
      </c>
      <c r="G15" s="35">
        <f t="shared" si="1"/>
        <v>53</v>
      </c>
      <c r="H15" s="41">
        <f t="shared" si="2"/>
        <v>-25</v>
      </c>
      <c r="I15" s="48">
        <v>43</v>
      </c>
      <c r="J15" s="22">
        <v>30</v>
      </c>
      <c r="K15" s="53">
        <f t="shared" si="3"/>
        <v>73</v>
      </c>
      <c r="L15" s="31">
        <v>31</v>
      </c>
      <c r="M15" s="22">
        <v>28</v>
      </c>
      <c r="N15" s="58">
        <f t="shared" si="4"/>
        <v>59</v>
      </c>
      <c r="O15" s="65">
        <f t="shared" si="5"/>
        <v>14</v>
      </c>
      <c r="P15" s="72">
        <f t="shared" si="6"/>
        <v>-11</v>
      </c>
      <c r="R15" s="74" t="s">
        <v>73</v>
      </c>
    </row>
    <row r="16" spans="1:18" s="2" customFormat="1" ht="12">
      <c r="A16" s="8" t="s">
        <v>30</v>
      </c>
      <c r="B16" s="16">
        <v>21</v>
      </c>
      <c r="C16" s="22">
        <v>14</v>
      </c>
      <c r="D16" s="26">
        <f t="shared" si="0"/>
        <v>35</v>
      </c>
      <c r="E16" s="31">
        <v>30</v>
      </c>
      <c r="F16" s="22">
        <v>12</v>
      </c>
      <c r="G16" s="35">
        <f t="shared" si="1"/>
        <v>42</v>
      </c>
      <c r="H16" s="41">
        <f t="shared" si="2"/>
        <v>-7</v>
      </c>
      <c r="I16" s="48">
        <v>37</v>
      </c>
      <c r="J16" s="22">
        <v>32</v>
      </c>
      <c r="K16" s="53">
        <f t="shared" si="3"/>
        <v>69</v>
      </c>
      <c r="L16" s="31">
        <v>37</v>
      </c>
      <c r="M16" s="22">
        <v>37</v>
      </c>
      <c r="N16" s="58">
        <f t="shared" si="4"/>
        <v>74</v>
      </c>
      <c r="O16" s="65">
        <f t="shared" si="5"/>
        <v>-5</v>
      </c>
      <c r="P16" s="72">
        <f t="shared" si="6"/>
        <v>-12</v>
      </c>
      <c r="R16" s="74">
        <v>2</v>
      </c>
    </row>
    <row r="17" spans="1:18" s="2" customFormat="1" ht="12">
      <c r="A17" s="9" t="s">
        <v>49</v>
      </c>
      <c r="B17" s="17">
        <v>14</v>
      </c>
      <c r="C17" s="23">
        <v>23</v>
      </c>
      <c r="D17" s="27">
        <f t="shared" si="0"/>
        <v>37</v>
      </c>
      <c r="E17" s="32">
        <v>19</v>
      </c>
      <c r="F17" s="23">
        <v>23</v>
      </c>
      <c r="G17" s="36">
        <f t="shared" si="1"/>
        <v>42</v>
      </c>
      <c r="H17" s="42">
        <f t="shared" si="2"/>
        <v>-5</v>
      </c>
      <c r="I17" s="49">
        <v>158</v>
      </c>
      <c r="J17" s="23">
        <v>110</v>
      </c>
      <c r="K17" s="54">
        <f t="shared" si="3"/>
        <v>268</v>
      </c>
      <c r="L17" s="32">
        <v>157</v>
      </c>
      <c r="M17" s="23">
        <v>131</v>
      </c>
      <c r="N17" s="59">
        <f t="shared" si="4"/>
        <v>288</v>
      </c>
      <c r="O17" s="66">
        <f t="shared" si="5"/>
        <v>-20</v>
      </c>
      <c r="P17" s="73">
        <f t="shared" si="6"/>
        <v>-25</v>
      </c>
      <c r="R17" s="74">
        <v>3</v>
      </c>
    </row>
    <row r="18" spans="1:18">
      <c r="A18" s="11"/>
      <c r="H18" s="43"/>
      <c r="O18" s="67" t="s">
        <v>56</v>
      </c>
      <c r="P18" s="67"/>
    </row>
    <row r="19" spans="1:18">
      <c r="A19" s="11"/>
      <c r="H19" s="43"/>
    </row>
    <row r="20" spans="1:18">
      <c r="A20" s="11"/>
      <c r="H20" s="43"/>
    </row>
    <row r="21" spans="1:18">
      <c r="A21" s="11"/>
      <c r="H21" s="43"/>
    </row>
    <row r="22" spans="1:18">
      <c r="A22" s="11"/>
      <c r="H22" s="43"/>
    </row>
    <row r="23" spans="1:18">
      <c r="A23" s="11"/>
      <c r="H23" s="43"/>
    </row>
    <row r="24" spans="1:18">
      <c r="A24" s="11"/>
    </row>
    <row r="25" spans="1:18">
      <c r="A25" s="11"/>
    </row>
    <row r="26" spans="1:18">
      <c r="A26" s="11"/>
    </row>
    <row r="27" spans="1:18">
      <c r="A27" s="11"/>
    </row>
    <row r="28" spans="1:18">
      <c r="A28" s="11"/>
    </row>
    <row r="29" spans="1:18">
      <c r="A29" s="11"/>
    </row>
    <row r="30" spans="1:18">
      <c r="A30" s="11"/>
    </row>
    <row r="31" spans="1:18">
      <c r="A31" s="11"/>
    </row>
    <row r="32" spans="1:18">
      <c r="A32" s="11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41" spans="1:1">
      <c r="A41" s="11"/>
    </row>
    <row r="42" spans="1:1">
      <c r="A42" s="11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H16.11～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dcterms:created xsi:type="dcterms:W3CDTF">2008-03-19T09:15:03Z</dcterms:created>
  <dcterms:modified xsi:type="dcterms:W3CDTF">2026-08-21T02:19:58Z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2026-08-21T02:19:58Z</vt:filetime>
  </property>
</Properties>
</file>