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『表紙』" sheetId="1" r:id="rId1"/>
    <sheet name="32～35" sheetId="2" r:id="rId2"/>
    <sheet name="36～38" sheetId="3" r:id="rId3"/>
    <sheet name="39" sheetId="4" r:id="rId4"/>
    <sheet name="40" sheetId="5" r:id="rId5"/>
  </sheets>
  <definedNames>
    <definedName name="_xlnm.Print_Area" localSheetId="0">'『表紙』'!$A$1:$S$43</definedName>
    <definedName name="_xlnm.Print_Area" localSheetId="1">'32～35'!$A$1:$S$51</definedName>
    <definedName name="_xlnm.Print_Area" localSheetId="2">'36～38'!$A$1:$V$35</definedName>
    <definedName name="_xlnm.Print_Area" localSheetId="3">'39'!$A$1:$H$22</definedName>
    <definedName name="_xlnm.Print_Area" localSheetId="4">'40'!$A$1:$J$26</definedName>
  </definedNames>
  <calcPr fullCalcOnLoad="1"/>
</workbook>
</file>

<file path=xl/sharedStrings.xml><?xml version="1.0" encoding="utf-8"?>
<sst xmlns="http://schemas.openxmlformats.org/spreadsheetml/2006/main" count="291" uniqueCount="187">
  <si>
    <t>6　上下水道・電力・金融</t>
  </si>
  <si>
    <t>■　事業認可概要</t>
  </si>
  <si>
    <t>平成19年3月31日現在</t>
  </si>
  <si>
    <t>区　　　　　分</t>
  </si>
  <si>
    <t>計画処理面積</t>
  </si>
  <si>
    <t>計画処理人口</t>
  </si>
  <si>
    <t>汚　　　水　　　管　　　渠　　　計　　　画</t>
  </si>
  <si>
    <t>(ha)</t>
  </si>
  <si>
    <t>(人)</t>
  </si>
  <si>
    <t>延　　　長　(ｍ)</t>
  </si>
  <si>
    <t>事　業　費　(千円)</t>
  </si>
  <si>
    <t>公共下水道</t>
  </si>
  <si>
    <t>特定環境保全公共下水道</t>
  </si>
  <si>
    <t>計</t>
  </si>
  <si>
    <t>■　管渠工事</t>
  </si>
  <si>
    <t>各年3月31日現在</t>
  </si>
  <si>
    <t>年　　度</t>
  </si>
  <si>
    <t>計画総延長</t>
  </si>
  <si>
    <t>進捗率</t>
  </si>
  <si>
    <t>事業費累計</t>
  </si>
  <si>
    <t>(ｍ)</t>
  </si>
  <si>
    <t>(％)</t>
  </si>
  <si>
    <t>(千円)</t>
  </si>
  <si>
    <t>平成 17年度</t>
  </si>
  <si>
    <t>平成 18年度</t>
  </si>
  <si>
    <t>　資料：下水道課</t>
  </si>
  <si>
    <t xml:space="preserve">   </t>
  </si>
  <si>
    <t>区　　　分</t>
  </si>
  <si>
    <t>排水区域面積</t>
  </si>
  <si>
    <t>管渠延長</t>
  </si>
  <si>
    <t>全体事業費</t>
  </si>
  <si>
    <t>施工年度</t>
  </si>
  <si>
    <t>(ha)</t>
  </si>
  <si>
    <t>(人)</t>
  </si>
  <si>
    <t>(ｍ)</t>
  </si>
  <si>
    <t>東　般　若</t>
  </si>
  <si>
    <t>平成4～ 7 年度</t>
  </si>
  <si>
    <t>般　　　若</t>
  </si>
  <si>
    <t>平成6～10年度</t>
  </si>
  <si>
    <t>栴　檀　野</t>
  </si>
  <si>
    <t>平成9～13年度</t>
  </si>
  <si>
    <t>雄　　　神</t>
  </si>
  <si>
    <t>昭和57～平成元年度</t>
  </si>
  <si>
    <t xml:space="preserve"> </t>
  </si>
  <si>
    <t>処　　理　　人　　口</t>
  </si>
  <si>
    <t>設置基数</t>
  </si>
  <si>
    <t>事業費(千円)</t>
  </si>
  <si>
    <t>施　　工　　年　　度</t>
  </si>
  <si>
    <t>栴　　　檀　　　山</t>
  </si>
  <si>
    <t>平成14～18年度</t>
  </si>
  <si>
    <t>年　　　度</t>
  </si>
  <si>
    <t>処　理　区　域
面　積　 (ha)</t>
  </si>
  <si>
    <t>行 政 区 域
内人口(人)
(A)</t>
  </si>
  <si>
    <t>処 理 区 域
内人口(人)
(B)　</t>
  </si>
  <si>
    <t>水  洗  化
人  口(人)
(Ｃ)</t>
  </si>
  <si>
    <t>普及率
(Ｂ)/(A)
(%)</t>
  </si>
  <si>
    <t>水洗化率
(Ｃ)/(B)
(%)</t>
  </si>
  <si>
    <t>　</t>
  </si>
  <si>
    <t>各年3月31日現在</t>
  </si>
  <si>
    <t>区分</t>
  </si>
  <si>
    <t>行政区域内</t>
  </si>
  <si>
    <t>行　政　区　域　内</t>
  </si>
  <si>
    <t>給   水
普及率
(B)/(A)</t>
  </si>
  <si>
    <t>給　水　開　始
年　　月　　 日</t>
  </si>
  <si>
    <t>給水区域内</t>
  </si>
  <si>
    <t>計　画
給　水</t>
  </si>
  <si>
    <t>現在給水</t>
  </si>
  <si>
    <t xml:space="preserve"> 年度</t>
  </si>
  <si>
    <t>人　口</t>
  </si>
  <si>
    <t>戸　数</t>
  </si>
  <si>
    <t>人　口(A)</t>
  </si>
  <si>
    <t>人　口(B)</t>
  </si>
  <si>
    <t>人</t>
  </si>
  <si>
    <t>戸</t>
  </si>
  <si>
    <t>％</t>
  </si>
  <si>
    <t>平成16年度</t>
  </si>
  <si>
    <t>平成17年度</t>
  </si>
  <si>
    <t>　資料：上水道課</t>
  </si>
  <si>
    <t>区　分</t>
  </si>
  <si>
    <t>取　水　施　設</t>
  </si>
  <si>
    <t>滅菌
施設</t>
  </si>
  <si>
    <t>送水施設</t>
  </si>
  <si>
    <t>配水施設</t>
  </si>
  <si>
    <t>井戸</t>
  </si>
  <si>
    <t>取水ポンプ</t>
  </si>
  <si>
    <t>滅菌機</t>
  </si>
  <si>
    <t>送水ポンプ</t>
  </si>
  <si>
    <t>配　水　池</t>
  </si>
  <si>
    <t>配　水
ポンプ</t>
  </si>
  <si>
    <t>減　圧　槽</t>
  </si>
  <si>
    <t>深井戸</t>
  </si>
  <si>
    <t>浅井戸</t>
  </si>
  <si>
    <t>次 　亜
塩 　素
滅菌機</t>
  </si>
  <si>
    <t>容　量</t>
  </si>
  <si>
    <t>数</t>
  </si>
  <si>
    <t>ボ リ
ュート</t>
  </si>
  <si>
    <t>本</t>
  </si>
  <si>
    <t>　</t>
  </si>
  <si>
    <t>台</t>
  </si>
  <si>
    <t>㎥</t>
  </si>
  <si>
    <t>池</t>
  </si>
  <si>
    <t>槽</t>
  </si>
  <si>
    <t>上水道</t>
  </si>
  <si>
    <t>　　</t>
  </si>
  <si>
    <t>導水　・　送水　・　配水管延長</t>
  </si>
  <si>
    <t>消　　　　　　　火　　　　　　　栓</t>
  </si>
  <si>
    <t xml:space="preserve"> 年度</t>
  </si>
  <si>
    <t>ｍ</t>
  </si>
  <si>
    <t>基</t>
  </si>
  <si>
    <t>契約口数</t>
  </si>
  <si>
    <t>契約数</t>
  </si>
  <si>
    <t>灯数</t>
  </si>
  <si>
    <t>電灯需要</t>
  </si>
  <si>
    <t>総数</t>
  </si>
  <si>
    <t>定額</t>
  </si>
  <si>
    <t>従量A・B</t>
  </si>
  <si>
    <t>従　　量 　　　　　C</t>
  </si>
  <si>
    <t>時間帯</t>
  </si>
  <si>
    <t>臨時</t>
  </si>
  <si>
    <t>公衆街路灯</t>
  </si>
  <si>
    <t>電力需要</t>
  </si>
  <si>
    <t>業務用</t>
  </si>
  <si>
    <t>農事用</t>
  </si>
  <si>
    <t>深夜</t>
  </si>
  <si>
    <t>融雪用</t>
  </si>
  <si>
    <t>　資料：北陸電力㈱となみ野営業所</t>
  </si>
  <si>
    <t>区分</t>
  </si>
  <si>
    <t>融資件数</t>
  </si>
  <si>
    <t>総　数</t>
  </si>
  <si>
    <t>金額種類</t>
  </si>
  <si>
    <t>節季</t>
  </si>
  <si>
    <t>振興</t>
  </si>
  <si>
    <t>創業者支援</t>
  </si>
  <si>
    <t>小口</t>
  </si>
  <si>
    <t>緊急経営改善資金</t>
  </si>
  <si>
    <t>総数</t>
  </si>
  <si>
    <t>農業</t>
  </si>
  <si>
    <t>林業</t>
  </si>
  <si>
    <t>漁業</t>
  </si>
  <si>
    <t>鉱業</t>
  </si>
  <si>
    <t>建設業</t>
  </si>
  <si>
    <t>製造業</t>
  </si>
  <si>
    <t>電気・ガス・水道業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</si>
  <si>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</si>
  <si>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</si>
  <si>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</si>
  <si>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</si>
  <si>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</si>
  <si>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</si>
  <si>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</si>
  <si>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</si>
  <si>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サービス業</t>
  </si>
  <si>
    <t>その他</t>
  </si>
  <si>
    <t>　資料：商工観光課</t>
  </si>
  <si>
    <t>年間使用電力量
（kWh)</t>
  </si>
  <si>
    <t>kW数</t>
  </si>
  <si>
    <t>小口( 50kW未満)</t>
  </si>
  <si>
    <t>小口( 50kW以上)</t>
  </si>
  <si>
    <t>大口(500kW以上)</t>
  </si>
  <si>
    <t>平成20年3月31日現在</t>
  </si>
  <si>
    <t>平成 19年度</t>
  </si>
  <si>
    <t>平成18年度</t>
  </si>
  <si>
    <t>平成19年3月31日現在</t>
  </si>
  <si>
    <t>給水普及率調整あり</t>
  </si>
  <si>
    <t>-</t>
  </si>
  <si>
    <t>平成18年度</t>
  </si>
  <si>
    <t>施工延長累計</t>
  </si>
  <si>
    <t>年度施工延長</t>
  </si>
  <si>
    <t>金  額</t>
  </si>
  <si>
    <t>（千円）</t>
  </si>
  <si>
    <t>（件）</t>
  </si>
  <si>
    <t>　　　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</si>
  <si>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</si>
  <si>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</si>
  <si>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</si>
  <si>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</si>
  <si>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</si>
  <si>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</si>
  <si>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</si>
  <si>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</si>
  <si>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</si>
  <si>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</si>
  <si>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</si>
  <si>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</si>
  <si>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</si>
  <si>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</t>
  </si>
  <si>
    <t>■預託金の利用状況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</si>
</sst>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_);[Red]\(0\)"/>
    <numFmt numFmtId="180" formatCode="&quot;△&quot;\ #,##0;&quot;▲&quot;\ #,##0"/>
    <numFmt numFmtId="181" formatCode="0_ "/>
    <numFmt numFmtId="182" formatCode="\ #,##0;&quot;△&quot;\ #,##0"/>
    <numFmt numFmtId="183" formatCode="\ #,##0.0;&quot;△&quot;\ #,##0.0"/>
    <numFmt numFmtId="184" formatCode="0.0_);[Red]\(0.0\)"/>
    <numFmt numFmtId="185" formatCode="#,##0_);[Red]\(#,##0\)"/>
    <numFmt numFmtId="186" formatCode="0.00_);[Red]\(0.00\)"/>
    <numFmt numFmtId="187" formatCode="#,##0.0_ ;[Red]\-#,##0.0\ "/>
    <numFmt numFmtId="188" formatCode="#,##0_ ;[Red]\-#,##0\ "/>
    <numFmt numFmtId="189" formatCode="#,##0.00_ ;[Red]\-#,##0.00\ "/>
    <numFmt numFmtId="190" formatCode="#,##0.00_);[Red]\(#,##0.00\)"/>
    <numFmt numFmtId="191" formatCode="#,##0.0_);[Red]\(#,##0.0\)"/>
    <numFmt numFmtId="192" formatCode="#,##0_ "/>
    <numFmt numFmtId="193" formatCode="#,##0.0_ "/>
    <numFmt numFmtId="194" formatCode="#&quot;頭&quot;"/>
    <numFmt numFmtId="195" formatCode="#,##0&quot;kg&quot;"/>
    <numFmt numFmtId="196" formatCode="#,##0&quot;千円&quot;"/>
    <numFmt numFmtId="197" formatCode="#,##0.00_ "/>
    <numFmt numFmtId="198" formatCode="#&quot;年&quot;"/>
    <numFmt numFmtId="199" formatCode="#&quot;日&quot;"/>
    <numFmt numFmtId="200" formatCode="yy\.m\.d"/>
    <numFmt numFmtId="201" formatCode="yy\.\ m\.\ d"/>
    <numFmt numFmtId="202" formatCode="##."/>
    <numFmt numFmtId="203" formatCode="#,##0.0;&quot;▲ &quot;#,##0.0"/>
    <numFmt numFmtId="204" formatCode="#,##0.0;&quot;△ &quot;#,##0.0"/>
    <numFmt numFmtId="205" formatCode="0.0;&quot;△ &quot;0.0"/>
    <numFmt numFmtId="206" formatCode="0.0%"/>
    <numFmt numFmtId="207" formatCode="0;&quot;△ &quot;0"/>
    <numFmt numFmtId="208" formatCode="0&quot; &quot;;&quot;△ &quot;0&quot; &quot;"/>
    <numFmt numFmtId="209" formatCode="#,##0;&quot;△ &quot;#,##0"/>
    <numFmt numFmtId="210" formatCode="&quot;\&quot;#,##0_);[Red]\(&quot;\&quot;#,##0\)"/>
    <numFmt numFmtId="211" formatCode="0.0"/>
    <numFmt numFmtId="212" formatCode="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.00;&quot;△ &quot;#,##0.00"/>
    <numFmt numFmtId="217" formatCode="#,##0.000;[Red]\-#,##0.000"/>
    <numFmt numFmtId="218" formatCode="&quot;\&quot;#,##0.0;&quot;\&quot;\-#,##0.0"/>
    <numFmt numFmtId="219" formatCode="&quot;△&quot;\1\2\3\4"/>
    <numFmt numFmtId="220" formatCode="&quot;△&quot;\=\1\2\3\4"/>
    <numFmt numFmtId="221" formatCode="&quot;(&quot;##&quot;)&quot;"/>
    <numFmt numFmtId="222" formatCode="\(#,##0\)"/>
    <numFmt numFmtId="223" formatCode="#,##0\ &quot;人&quot;"/>
    <numFmt numFmtId="224" formatCode="#,##0\ &quot;基&quot;"/>
    <numFmt numFmtId="225" formatCode="#,##0;&quot;▲ &quot;#,##0"/>
    <numFmt numFmtId="226" formatCode="#,##0&quot;人&quot;"/>
    <numFmt numFmtId="227" formatCode="#,##0\k&quot;㎡&quot;"/>
    <numFmt numFmtId="228" formatCode="#,##0.0\k&quot;㎡&quot;"/>
    <numFmt numFmtId="229" formatCode="#,##0&quot;世&quot;&quot;帯&quot;"/>
    <numFmt numFmtId="230" formatCode="#,##0.00\k&quot;㎡&quot;"/>
    <numFmt numFmtId="231" formatCode="#,##0.000_ "/>
    <numFmt numFmtId="232" formatCode="0.000%"/>
    <numFmt numFmtId="233" formatCode="[$€-2]\ #,##0.00_);[Red]\([$€-2]\ #,##0.00\)"/>
    <numFmt numFmtId="234" formatCode="\(0.00%\)"/>
    <numFmt numFmtId="235" formatCode="\(0.0%\)"/>
    <numFmt numFmtId="236" formatCode="[$-411]ggge&quot;年&quot;m&quot;月&quot;d&quot;日&quot;&quot;現&quot;&quot;在&quot;"/>
    <numFmt numFmtId="237" formatCode="#,##0\)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sz val="12"/>
      <name val="ＭＳ Ｐ明朝"/>
      <family val="1"/>
    </font>
    <font>
      <b/>
      <sz val="12.5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0.5"/>
      <name val="ＭＳ Ｐ明朝"/>
      <family val="1"/>
    </font>
    <font>
      <sz val="6"/>
      <name val="ＭＳ Ｐ明朝"/>
      <family val="1"/>
    </font>
    <font>
      <sz val="9.5"/>
      <name val="ＭＳ Ｐ明朝"/>
      <family val="1"/>
    </font>
    <font>
      <b/>
      <sz val="10.5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0" borderId="0" xfId="22" applyFont="1" applyFill="1" applyAlignment="1">
      <alignment horizontal="left" vertical="center"/>
      <protection/>
    </xf>
    <xf numFmtId="0" fontId="0" fillId="0" borderId="0" xfId="22" applyFont="1" applyFill="1">
      <alignment vertical="center"/>
      <protection/>
    </xf>
    <xf numFmtId="0" fontId="0" fillId="0" borderId="0" xfId="22" applyFont="1" applyBorder="1" applyAlignment="1">
      <alignment horizontal="left" vertical="center"/>
      <protection/>
    </xf>
    <xf numFmtId="0" fontId="0" fillId="0" borderId="0" xfId="22" applyFont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22" applyFont="1" applyFill="1">
      <alignment vertical="center"/>
      <protection/>
    </xf>
    <xf numFmtId="0" fontId="18" fillId="0" borderId="0" xfId="22" applyFont="1" applyFill="1" applyBorder="1" applyAlignment="1">
      <alignment vertical="center"/>
      <protection/>
    </xf>
    <xf numFmtId="0" fontId="18" fillId="0" borderId="0" xfId="22" applyFont="1" applyFill="1" applyBorder="1">
      <alignment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0" fontId="9" fillId="0" borderId="0" xfId="22" applyFont="1" applyFill="1" applyAlignment="1">
      <alignment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ill="1">
      <alignment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9" fillId="0" borderId="0" xfId="22" applyFont="1" applyAlignment="1">
      <alignment/>
      <protection/>
    </xf>
    <xf numFmtId="0" fontId="0" fillId="0" borderId="0" xfId="22" applyAlignment="1">
      <alignment vertical="center"/>
      <protection/>
    </xf>
    <xf numFmtId="0" fontId="0" fillId="0" borderId="0" xfId="22">
      <alignment vertical="center"/>
      <protection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2" applyFont="1">
      <alignment vertical="center"/>
      <protection/>
    </xf>
    <xf numFmtId="0" fontId="8" fillId="0" borderId="0" xfId="22" applyFont="1">
      <alignment vertical="center"/>
      <protection/>
    </xf>
    <xf numFmtId="0" fontId="9" fillId="0" borderId="0" xfId="22" applyFont="1">
      <alignment vertical="center"/>
      <protection/>
    </xf>
    <xf numFmtId="38" fontId="20" fillId="0" borderId="0" xfId="17" applyFont="1" applyBorder="1" applyAlignment="1">
      <alignment horizontal="right"/>
    </xf>
    <xf numFmtId="0" fontId="0" fillId="0" borderId="0" xfId="22" applyFont="1">
      <alignment vertical="center"/>
      <protection/>
    </xf>
    <xf numFmtId="0" fontId="9" fillId="0" borderId="0" xfId="22" applyFont="1" applyAlignment="1">
      <alignment vertical="center"/>
      <protection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textRotation="255" shrinkToFit="1"/>
    </xf>
    <xf numFmtId="0" fontId="16" fillId="0" borderId="0" xfId="22" applyFont="1" applyBorder="1" applyAlignment="1">
      <alignment horizontal="left" vertical="center"/>
      <protection/>
    </xf>
    <xf numFmtId="0" fontId="16" fillId="0" borderId="0" xfId="22" applyFont="1" applyBorder="1" applyAlignment="1">
      <alignment vertical="center"/>
      <protection/>
    </xf>
    <xf numFmtId="0" fontId="7" fillId="0" borderId="0" xfId="22" applyFont="1" applyFill="1" applyAlignment="1">
      <alignment horizontal="left" vertical="center"/>
      <protection/>
    </xf>
    <xf numFmtId="0" fontId="10" fillId="0" borderId="0" xfId="22" applyFont="1" applyFill="1" applyAlignment="1">
      <alignment/>
      <protection/>
    </xf>
    <xf numFmtId="0" fontId="8" fillId="0" borderId="1" xfId="22" applyFont="1" applyFill="1" applyBorder="1" applyAlignment="1">
      <alignment horizontal="center" vertical="center"/>
      <protection/>
    </xf>
    <xf numFmtId="191" fontId="8" fillId="0" borderId="2" xfId="17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8" fillId="0" borderId="3" xfId="22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16" fillId="0" borderId="0" xfId="22" applyFont="1" applyFill="1" applyBorder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8" fillId="0" borderId="4" xfId="22" applyFont="1" applyFill="1" applyBorder="1" applyAlignment="1">
      <alignment horizontal="center" vertical="center"/>
      <protection/>
    </xf>
    <xf numFmtId="0" fontId="0" fillId="0" borderId="0" xfId="22" applyFo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8" fillId="0" borderId="3" xfId="22" applyFont="1" applyFill="1" applyBorder="1" applyAlignment="1">
      <alignment horizontal="left" vertical="center"/>
      <protection/>
    </xf>
    <xf numFmtId="0" fontId="8" fillId="0" borderId="6" xfId="22" applyFont="1" applyFill="1" applyBorder="1" applyAlignment="1">
      <alignment horizontal="left" vertical="top"/>
      <protection/>
    </xf>
    <xf numFmtId="0" fontId="23" fillId="0" borderId="3" xfId="22" applyFont="1" applyFill="1" applyBorder="1" applyAlignment="1">
      <alignment horizontal="right" vertical="top"/>
      <protection/>
    </xf>
    <xf numFmtId="0" fontId="23" fillId="0" borderId="3" xfId="22" applyFont="1" applyFill="1" applyBorder="1" applyAlignment="1">
      <alignment horizontal="right"/>
      <protection/>
    </xf>
    <xf numFmtId="0" fontId="0" fillId="0" borderId="0" xfId="22" applyFont="1" applyAlignment="1">
      <alignment vertical="center"/>
      <protection/>
    </xf>
    <xf numFmtId="0" fontId="22" fillId="0" borderId="0" xfId="22" applyFont="1" applyFill="1" applyBorder="1" applyAlignment="1">
      <alignment horizontal="left" vertical="center"/>
      <protection/>
    </xf>
    <xf numFmtId="0" fontId="22" fillId="0" borderId="5" xfId="22" applyFont="1" applyFill="1" applyBorder="1" applyAlignment="1">
      <alignment horizontal="center" vertical="center"/>
      <protection/>
    </xf>
    <xf numFmtId="188" fontId="8" fillId="0" borderId="0" xfId="17" applyNumberFormat="1" applyFont="1" applyFill="1" applyBorder="1" applyAlignment="1">
      <alignment horizontal="right" vertical="center"/>
    </xf>
    <xf numFmtId="188" fontId="8" fillId="0" borderId="7" xfId="17" applyNumberFormat="1" applyFont="1" applyFill="1" applyBorder="1" applyAlignment="1">
      <alignment horizontal="right" vertical="center"/>
    </xf>
    <xf numFmtId="0" fontId="8" fillId="0" borderId="0" xfId="22" applyFont="1" applyFill="1" applyBorder="1" applyAlignment="1">
      <alignment horizontal="center" vertical="center"/>
      <protection/>
    </xf>
    <xf numFmtId="191" fontId="8" fillId="0" borderId="8" xfId="17" applyNumberFormat="1" applyFont="1" applyFill="1" applyBorder="1" applyAlignment="1">
      <alignment horizontal="right" vertical="center"/>
    </xf>
    <xf numFmtId="192" fontId="8" fillId="0" borderId="3" xfId="22" applyNumberFormat="1" applyFont="1" applyFill="1" applyBorder="1" applyAlignment="1">
      <alignment horizontal="right" vertical="center" wrapText="1"/>
      <protection/>
    </xf>
    <xf numFmtId="192" fontId="8" fillId="0" borderId="0" xfId="22" applyNumberFormat="1" applyFont="1" applyFill="1" applyBorder="1" applyAlignment="1">
      <alignment horizontal="right" vertical="center" wrapText="1"/>
      <protection/>
    </xf>
    <xf numFmtId="0" fontId="20" fillId="0" borderId="0" xfId="21" applyFont="1" applyFill="1" applyBorder="1" applyAlignment="1">
      <alignment horizontal="right" vertical="center"/>
      <protection/>
    </xf>
    <xf numFmtId="0" fontId="0" fillId="0" borderId="0" xfId="22" applyFont="1" applyFill="1" applyBorder="1">
      <alignment vertical="center"/>
      <protection/>
    </xf>
    <xf numFmtId="0" fontId="29" fillId="0" borderId="0" xfId="22" applyFont="1" applyFill="1">
      <alignment vertical="center"/>
      <protection/>
    </xf>
    <xf numFmtId="0" fontId="29" fillId="0" borderId="0" xfId="22" applyFont="1" applyAlignment="1">
      <alignment vertical="center"/>
      <protection/>
    </xf>
    <xf numFmtId="0" fontId="29" fillId="0" borderId="0" xfId="22" applyFont="1">
      <alignment vertical="center"/>
      <protection/>
    </xf>
    <xf numFmtId="0" fontId="29" fillId="0" borderId="0" xfId="22" applyFont="1" applyFill="1" applyAlignment="1">
      <alignment vertical="center"/>
      <protection/>
    </xf>
    <xf numFmtId="0" fontId="29" fillId="0" borderId="0" xfId="22" applyFont="1" applyFill="1" applyBorder="1" applyAlignment="1">
      <alignment vertical="center"/>
      <protection/>
    </xf>
    <xf numFmtId="0" fontId="29" fillId="0" borderId="0" xfId="22" applyFont="1" applyFill="1" applyBorder="1">
      <alignment vertical="center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22" applyFont="1" applyFill="1">
      <alignment vertical="center"/>
      <protection/>
    </xf>
    <xf numFmtId="0" fontId="0" fillId="0" borderId="0" xfId="22" applyFont="1" applyFill="1">
      <alignment vertical="center"/>
      <protection/>
    </xf>
    <xf numFmtId="0" fontId="10" fillId="0" borderId="0" xfId="22" applyFont="1" applyFill="1">
      <alignment vertical="center"/>
      <protection/>
    </xf>
    <xf numFmtId="185" fontId="32" fillId="0" borderId="7" xfId="17" applyNumberFormat="1" applyFont="1" applyFill="1" applyBorder="1" applyAlignment="1">
      <alignment horizontal="right" vertical="center"/>
    </xf>
    <xf numFmtId="185" fontId="32" fillId="0" borderId="7" xfId="22" applyNumberFormat="1" applyFont="1" applyFill="1" applyBorder="1" applyAlignment="1">
      <alignment horizontal="right" vertical="center"/>
      <protection/>
    </xf>
    <xf numFmtId="192" fontId="8" fillId="0" borderId="7" xfId="22" applyNumberFormat="1" applyFont="1" applyFill="1" applyBorder="1" applyAlignment="1">
      <alignment horizontal="right" vertical="center" wrapText="1"/>
      <protection/>
    </xf>
    <xf numFmtId="0" fontId="16" fillId="0" borderId="0" xfId="22" applyFont="1" applyFill="1" applyBorder="1" applyAlignment="1">
      <alignment horizontal="left" vertical="center"/>
      <protection/>
    </xf>
    <xf numFmtId="185" fontId="32" fillId="0" borderId="9" xfId="22" applyNumberFormat="1" applyFont="1" applyFill="1" applyBorder="1" applyAlignment="1">
      <alignment horizontal="right" vertical="center"/>
      <protection/>
    </xf>
    <xf numFmtId="0" fontId="23" fillId="0" borderId="2" xfId="22" applyFont="1" applyFill="1" applyBorder="1" applyAlignment="1">
      <alignment horizontal="right" vertical="top"/>
      <protection/>
    </xf>
    <xf numFmtId="0" fontId="27" fillId="0" borderId="7" xfId="22" applyFont="1" applyFill="1" applyBorder="1" applyAlignment="1">
      <alignment horizontal="center" vertical="center" shrinkToFit="1"/>
      <protection/>
    </xf>
    <xf numFmtId="188" fontId="32" fillId="0" borderId="8" xfId="17" applyNumberFormat="1" applyFont="1" applyFill="1" applyBorder="1" applyAlignment="1">
      <alignment horizontal="right" vertical="center" shrinkToFit="1"/>
    </xf>
    <xf numFmtId="188" fontId="32" fillId="0" borderId="0" xfId="17" applyNumberFormat="1" applyFont="1" applyFill="1" applyBorder="1" applyAlignment="1">
      <alignment horizontal="right" vertical="center"/>
    </xf>
    <xf numFmtId="0" fontId="9" fillId="0" borderId="0" xfId="21" applyFont="1" applyFill="1" applyAlignment="1">
      <alignment/>
      <protection/>
    </xf>
    <xf numFmtId="0" fontId="0" fillId="0" borderId="0" xfId="21" applyFont="1" applyFill="1">
      <alignment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0" xfId="21" applyFont="1" applyFill="1" applyBorder="1" applyAlignment="1">
      <alignment horizontal="distributed" vertical="center"/>
      <protection/>
    </xf>
    <xf numFmtId="0" fontId="8" fillId="0" borderId="10" xfId="21" applyFont="1" applyFill="1" applyBorder="1" applyAlignment="1">
      <alignment horizontal="left" vertical="center" shrinkToFit="1"/>
      <protection/>
    </xf>
    <xf numFmtId="0" fontId="20" fillId="0" borderId="11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20" fillId="0" borderId="2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horizontal="left" vertical="center" shrinkToFit="1"/>
      <protection/>
    </xf>
    <xf numFmtId="0" fontId="20" fillId="0" borderId="0" xfId="21" applyFont="1" applyFill="1" applyBorder="1" applyAlignment="1">
      <alignment horizontal="distributed" vertical="center"/>
      <protection/>
    </xf>
    <xf numFmtId="0" fontId="0" fillId="0" borderId="0" xfId="21" applyFont="1" applyFill="1" applyBorder="1">
      <alignment vertical="center"/>
      <protection/>
    </xf>
    <xf numFmtId="0" fontId="7" fillId="0" borderId="0" xfId="21" applyFont="1" applyFill="1" applyBorder="1" applyAlignment="1">
      <alignment horizontal="distributed" vertical="center"/>
      <protection/>
    </xf>
    <xf numFmtId="0" fontId="27" fillId="0" borderId="0" xfId="21" applyFont="1" applyFill="1" applyBorder="1" applyAlignment="1">
      <alignment horizontal="distributed" vertical="center"/>
      <protection/>
    </xf>
    <xf numFmtId="0" fontId="28" fillId="0" borderId="0" xfId="21" applyFont="1" applyFill="1" applyBorder="1" applyAlignment="1">
      <alignment horizontal="distributed" vertical="center"/>
      <protection/>
    </xf>
    <xf numFmtId="0" fontId="0" fillId="0" borderId="0" xfId="21" applyFont="1" applyFill="1">
      <alignment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188" fontId="8" fillId="0" borderId="8" xfId="17" applyNumberFormat="1" applyFont="1" applyFill="1" applyBorder="1" applyAlignment="1">
      <alignment horizontal="right" vertical="center"/>
    </xf>
    <xf numFmtId="0" fontId="24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0" fontId="7" fillId="0" borderId="7" xfId="21" applyFont="1" applyFill="1" applyBorder="1" applyAlignment="1">
      <alignment horizontal="distributed" vertical="center"/>
      <protection/>
    </xf>
    <xf numFmtId="0" fontId="8" fillId="0" borderId="7" xfId="21" applyFont="1" applyFill="1" applyBorder="1" applyAlignment="1">
      <alignment horizontal="distributed" vertical="center"/>
      <protection/>
    </xf>
    <xf numFmtId="188" fontId="8" fillId="0" borderId="9" xfId="17" applyNumberFormat="1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0" fontId="7" fillId="0" borderId="0" xfId="21" applyFont="1" applyFill="1">
      <alignment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22" applyFont="1" applyFill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 shrinkToFit="1"/>
      <protection/>
    </xf>
    <xf numFmtId="191" fontId="32" fillId="0" borderId="9" xfId="17" applyNumberFormat="1" applyFont="1" applyFill="1" applyBorder="1" applyAlignment="1">
      <alignment horizontal="right" vertical="center" shrinkToFit="1"/>
    </xf>
    <xf numFmtId="0" fontId="9" fillId="0" borderId="0" xfId="22" applyFont="1" applyFill="1">
      <alignment vertical="center"/>
      <protection/>
    </xf>
    <xf numFmtId="0" fontId="18" fillId="0" borderId="0" xfId="22" applyFont="1" applyFill="1" applyBorder="1" applyAlignment="1">
      <alignment vertical="center" shrinkToFit="1"/>
      <protection/>
    </xf>
    <xf numFmtId="0" fontId="23" fillId="0" borderId="6" xfId="22" applyFont="1" applyFill="1" applyBorder="1" applyAlignment="1">
      <alignment horizontal="center" vertical="top"/>
      <protection/>
    </xf>
    <xf numFmtId="0" fontId="9" fillId="0" borderId="12" xfId="22" applyFont="1" applyFill="1" applyBorder="1" applyAlignment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right"/>
      <protection/>
    </xf>
    <xf numFmtId="192" fontId="22" fillId="0" borderId="10" xfId="22" applyNumberFormat="1" applyFont="1" applyFill="1" applyBorder="1" applyAlignment="1">
      <alignment horizontal="distributed" vertical="center" wrapText="1"/>
      <protection/>
    </xf>
    <xf numFmtId="0" fontId="22" fillId="0" borderId="0" xfId="22" applyFont="1" applyFill="1" applyBorder="1" applyAlignment="1">
      <alignment horizontal="center" vertical="distributed" textRotation="255"/>
      <protection/>
    </xf>
    <xf numFmtId="192" fontId="22" fillId="0" borderId="0" xfId="22" applyNumberFormat="1" applyFont="1" applyFill="1" applyBorder="1" applyAlignment="1">
      <alignment horizontal="distributed" vertical="center" wrapText="1"/>
      <protection/>
    </xf>
    <xf numFmtId="192" fontId="22" fillId="0" borderId="0" xfId="22" applyNumberFormat="1" applyFont="1" applyFill="1" applyBorder="1" applyAlignment="1">
      <alignment horizontal="left" vertical="center" wrapText="1"/>
      <protection/>
    </xf>
    <xf numFmtId="0" fontId="22" fillId="0" borderId="13" xfId="22" applyFont="1" applyFill="1" applyBorder="1" applyAlignment="1">
      <alignment horizontal="center" vertical="distributed" textRotation="255"/>
      <protection/>
    </xf>
    <xf numFmtId="192" fontId="22" fillId="0" borderId="13" xfId="22" applyNumberFormat="1" applyFont="1" applyFill="1" applyBorder="1" applyAlignment="1">
      <alignment horizontal="distributed" vertical="center" wrapText="1"/>
      <protection/>
    </xf>
    <xf numFmtId="0" fontId="22" fillId="0" borderId="7" xfId="22" applyFont="1" applyFill="1" applyBorder="1" applyAlignment="1">
      <alignment horizontal="center" vertical="distributed" textRotation="255"/>
      <protection/>
    </xf>
    <xf numFmtId="192" fontId="22" fillId="0" borderId="7" xfId="22" applyNumberFormat="1" applyFont="1" applyFill="1" applyBorder="1" applyAlignment="1">
      <alignment horizontal="distributed" vertical="center" wrapText="1"/>
      <protection/>
    </xf>
    <xf numFmtId="0" fontId="25" fillId="0" borderId="1" xfId="22" applyFont="1" applyFill="1" applyBorder="1" applyAlignment="1">
      <alignment horizontal="center" vertical="distributed" textRotation="255"/>
      <protection/>
    </xf>
    <xf numFmtId="192" fontId="25" fillId="0" borderId="1" xfId="22" applyNumberFormat="1" applyFont="1" applyFill="1" applyBorder="1" applyAlignment="1">
      <alignment horizontal="distributed" vertical="center" wrapText="1"/>
      <protection/>
    </xf>
    <xf numFmtId="192" fontId="32" fillId="0" borderId="11" xfId="22" applyNumberFormat="1" applyFont="1" applyFill="1" applyBorder="1" applyAlignment="1">
      <alignment horizontal="right" vertical="center" wrapText="1"/>
      <protection/>
    </xf>
    <xf numFmtId="192" fontId="32" fillId="0" borderId="1" xfId="22" applyNumberFormat="1" applyFont="1" applyFill="1" applyBorder="1" applyAlignment="1">
      <alignment horizontal="right" vertical="center" wrapText="1"/>
      <protection/>
    </xf>
    <xf numFmtId="185" fontId="26" fillId="0" borderId="14" xfId="22" applyNumberFormat="1" applyFont="1" applyFill="1" applyBorder="1" applyAlignment="1">
      <alignment horizontal="center" vertical="center"/>
      <protection/>
    </xf>
    <xf numFmtId="185" fontId="26" fillId="0" borderId="4" xfId="22" applyNumberFormat="1" applyFont="1" applyFill="1" applyBorder="1" applyAlignment="1">
      <alignment horizontal="center" vertical="center"/>
      <protection/>
    </xf>
    <xf numFmtId="185" fontId="26" fillId="0" borderId="14" xfId="17" applyNumberFormat="1" applyFont="1" applyFill="1" applyBorder="1" applyAlignment="1">
      <alignment horizontal="center" vertical="center"/>
    </xf>
    <xf numFmtId="185" fontId="26" fillId="0" borderId="4" xfId="17" applyNumberFormat="1" applyFont="1" applyFill="1" applyBorder="1" applyAlignment="1">
      <alignment horizontal="center" vertical="center"/>
    </xf>
    <xf numFmtId="224" fontId="26" fillId="0" borderId="4" xfId="17" applyNumberFormat="1" applyFont="1" applyFill="1" applyBorder="1" applyAlignment="1">
      <alignment horizontal="left" vertical="center"/>
    </xf>
    <xf numFmtId="185" fontId="26" fillId="0" borderId="15" xfId="17" applyNumberFormat="1" applyFont="1" applyFill="1" applyBorder="1" applyAlignment="1">
      <alignment horizontal="center" vertical="center"/>
    </xf>
    <xf numFmtId="192" fontId="8" fillId="0" borderId="2" xfId="22" applyNumberFormat="1" applyFont="1" applyFill="1" applyBorder="1" applyAlignment="1">
      <alignment horizontal="right" vertical="center" wrapText="1"/>
      <protection/>
    </xf>
    <xf numFmtId="192" fontId="8" fillId="0" borderId="3" xfId="22" applyNumberFormat="1" applyFont="1" applyFill="1" applyBorder="1" applyAlignment="1">
      <alignment horizontal="right" vertical="center" wrapText="1"/>
      <protection/>
    </xf>
    <xf numFmtId="192" fontId="8" fillId="0" borderId="0" xfId="22" applyNumberFormat="1" applyFont="1" applyFill="1" applyBorder="1" applyAlignment="1">
      <alignment horizontal="right" vertical="center" wrapText="1"/>
      <protection/>
    </xf>
    <xf numFmtId="192" fontId="8" fillId="0" borderId="8" xfId="22" applyNumberFormat="1" applyFont="1" applyFill="1" applyBorder="1" applyAlignment="1">
      <alignment horizontal="right" vertical="center" wrapText="1"/>
      <protection/>
    </xf>
    <xf numFmtId="192" fontId="8" fillId="0" borderId="16" xfId="22" applyNumberFormat="1" applyFont="1" applyFill="1" applyBorder="1" applyAlignment="1">
      <alignment horizontal="right" vertical="center" wrapText="1"/>
      <protection/>
    </xf>
    <xf numFmtId="192" fontId="8" fillId="0" borderId="13" xfId="22" applyNumberFormat="1" applyFont="1" applyFill="1" applyBorder="1" applyAlignment="1">
      <alignment horizontal="right" vertical="center" wrapText="1"/>
      <protection/>
    </xf>
    <xf numFmtId="192" fontId="8" fillId="0" borderId="9" xfId="22" applyNumberFormat="1" applyFont="1" applyFill="1" applyBorder="1" applyAlignment="1">
      <alignment horizontal="right" vertical="center" wrapText="1"/>
      <protection/>
    </xf>
    <xf numFmtId="192" fontId="8" fillId="0" borderId="7" xfId="22" applyNumberFormat="1" applyFont="1" applyFill="1" applyBorder="1" applyAlignment="1">
      <alignment horizontal="right" vertical="center" wrapText="1"/>
      <protection/>
    </xf>
    <xf numFmtId="185" fontId="32" fillId="0" borderId="14" xfId="17" applyNumberFormat="1" applyFont="1" applyFill="1" applyBorder="1" applyAlignment="1">
      <alignment horizontal="right" vertical="center"/>
    </xf>
    <xf numFmtId="0" fontId="8" fillId="0" borderId="5" xfId="22" applyFont="1" applyFill="1" applyBorder="1" applyAlignment="1">
      <alignment horizontal="right" vertical="center"/>
      <protection/>
    </xf>
    <xf numFmtId="185" fontId="32" fillId="0" borderId="9" xfId="17" applyNumberFormat="1" applyFont="1" applyFill="1" applyBorder="1" applyAlignment="1">
      <alignment horizontal="right" vertical="center"/>
    </xf>
    <xf numFmtId="185" fontId="32" fillId="0" borderId="7" xfId="17" applyNumberFormat="1" applyFont="1" applyFill="1" applyBorder="1" applyAlignment="1">
      <alignment horizontal="right" vertical="center"/>
    </xf>
    <xf numFmtId="0" fontId="8" fillId="0" borderId="8" xfId="22" applyFont="1" applyFill="1" applyBorder="1" applyAlignment="1">
      <alignment horizontal="right" vertical="center"/>
      <protection/>
    </xf>
    <xf numFmtId="0" fontId="8" fillId="0" borderId="0" xfId="22" applyFont="1" applyFill="1" applyBorder="1" applyAlignment="1">
      <alignment horizontal="right" vertic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18" xfId="2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8" fillId="0" borderId="20" xfId="22" applyFont="1" applyFill="1" applyBorder="1" applyAlignment="1">
      <alignment horizontal="center" vertical="center"/>
      <protection/>
    </xf>
    <xf numFmtId="185" fontId="8" fillId="0" borderId="11" xfId="17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191" fontId="8" fillId="0" borderId="1" xfId="17" applyNumberFormat="1" applyFont="1" applyFill="1" applyBorder="1" applyAlignment="1">
      <alignment horizontal="right" vertical="center"/>
    </xf>
    <xf numFmtId="191" fontId="8" fillId="0" borderId="19" xfId="17" applyNumberFormat="1" applyFont="1" applyFill="1" applyBorder="1" applyAlignment="1">
      <alignment horizontal="right" vertical="center"/>
    </xf>
    <xf numFmtId="191" fontId="32" fillId="0" borderId="9" xfId="17" applyNumberFormat="1" applyFont="1" applyFill="1" applyBorder="1" applyAlignment="1">
      <alignment horizontal="right" vertical="center"/>
    </xf>
    <xf numFmtId="191" fontId="32" fillId="0" borderId="7" xfId="17" applyNumberFormat="1" applyFont="1" applyFill="1" applyBorder="1" applyAlignment="1">
      <alignment horizontal="right" vertical="center"/>
    </xf>
    <xf numFmtId="191" fontId="32" fillId="0" borderId="21" xfId="17" applyNumberFormat="1" applyFont="1" applyFill="1" applyBorder="1" applyAlignment="1">
      <alignment horizontal="right" vertical="center"/>
    </xf>
    <xf numFmtId="191" fontId="8" fillId="0" borderId="11" xfId="17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5" fontId="8" fillId="0" borderId="8" xfId="17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8" xfId="22" applyNumberFormat="1" applyFont="1" applyFill="1" applyBorder="1" applyAlignment="1">
      <alignment horizontal="right" vertical="center"/>
      <protection/>
    </xf>
    <xf numFmtId="185" fontId="8" fillId="0" borderId="0" xfId="22" applyNumberFormat="1" applyFont="1" applyFill="1" applyBorder="1" applyAlignment="1">
      <alignment horizontal="right" vertical="center"/>
      <protection/>
    </xf>
    <xf numFmtId="185" fontId="8" fillId="0" borderId="5" xfId="22" applyNumberFormat="1" applyFont="1" applyFill="1" applyBorder="1" applyAlignment="1">
      <alignment horizontal="right" vertical="center"/>
      <protection/>
    </xf>
    <xf numFmtId="185" fontId="8" fillId="0" borderId="5" xfId="17" applyNumberFormat="1" applyFont="1" applyFill="1" applyBorder="1" applyAlignment="1">
      <alignment horizontal="right" vertical="center"/>
    </xf>
    <xf numFmtId="191" fontId="8" fillId="0" borderId="8" xfId="17" applyNumberFormat="1" applyFont="1" applyFill="1" applyBorder="1" applyAlignment="1">
      <alignment horizontal="right" vertical="center"/>
    </xf>
    <xf numFmtId="191" fontId="8" fillId="0" borderId="0" xfId="17" applyNumberFormat="1" applyFont="1" applyFill="1" applyBorder="1" applyAlignment="1">
      <alignment horizontal="right" vertical="center"/>
    </xf>
    <xf numFmtId="191" fontId="8" fillId="0" borderId="5" xfId="17" applyNumberFormat="1" applyFont="1" applyFill="1" applyBorder="1" applyAlignment="1">
      <alignment horizontal="right" vertical="center"/>
    </xf>
    <xf numFmtId="0" fontId="8" fillId="0" borderId="7" xfId="22" applyFont="1" applyFill="1" applyBorder="1" applyAlignment="1">
      <alignment horizontal="right" vertical="center"/>
      <protection/>
    </xf>
    <xf numFmtId="0" fontId="8" fillId="0" borderId="20" xfId="22" applyFont="1" applyFill="1" applyBorder="1" applyAlignment="1">
      <alignment horizontal="left" vertical="center"/>
      <protection/>
    </xf>
    <xf numFmtId="185" fontId="8" fillId="0" borderId="2" xfId="22" applyNumberFormat="1" applyFont="1" applyFill="1" applyBorder="1" applyAlignment="1">
      <alignment horizontal="right" vertical="center"/>
      <protection/>
    </xf>
    <xf numFmtId="185" fontId="8" fillId="0" borderId="3" xfId="22" applyNumberFormat="1" applyFont="1" applyFill="1" applyBorder="1" applyAlignment="1">
      <alignment horizontal="right" vertical="center"/>
      <protection/>
    </xf>
    <xf numFmtId="185" fontId="8" fillId="0" borderId="6" xfId="22" applyNumberFormat="1" applyFont="1" applyFill="1" applyBorder="1" applyAlignment="1">
      <alignment horizontal="right" vertical="center"/>
      <protection/>
    </xf>
    <xf numFmtId="191" fontId="32" fillId="0" borderId="9" xfId="17" applyNumberFormat="1" applyFont="1" applyFill="1" applyBorder="1" applyAlignment="1">
      <alignment horizontal="right" vertical="center" shrinkToFit="1"/>
    </xf>
    <xf numFmtId="191" fontId="32" fillId="0" borderId="7" xfId="17" applyNumberFormat="1" applyFont="1" applyFill="1" applyBorder="1" applyAlignment="1">
      <alignment horizontal="right" vertical="center" shrinkToFit="1"/>
    </xf>
    <xf numFmtId="191" fontId="32" fillId="0" borderId="21" xfId="17" applyNumberFormat="1" applyFont="1" applyFill="1" applyBorder="1" applyAlignment="1">
      <alignment horizontal="right" vertical="center" shrinkToFit="1"/>
    </xf>
    <xf numFmtId="185" fontId="32" fillId="0" borderId="9" xfId="22" applyNumberFormat="1" applyFont="1" applyFill="1" applyBorder="1" applyAlignment="1">
      <alignment horizontal="right" vertical="center" shrinkToFit="1"/>
      <protection/>
    </xf>
    <xf numFmtId="185" fontId="32" fillId="0" borderId="7" xfId="22" applyNumberFormat="1" applyFont="1" applyFill="1" applyBorder="1" applyAlignment="1">
      <alignment horizontal="right" vertical="center" shrinkToFit="1"/>
      <protection/>
    </xf>
    <xf numFmtId="185" fontId="32" fillId="0" borderId="21" xfId="22" applyNumberFormat="1" applyFont="1" applyFill="1" applyBorder="1" applyAlignment="1">
      <alignment horizontal="right" vertical="center" shrinkToFit="1"/>
      <protection/>
    </xf>
    <xf numFmtId="185" fontId="32" fillId="0" borderId="9" xfId="17" applyNumberFormat="1" applyFont="1" applyFill="1" applyBorder="1" applyAlignment="1">
      <alignment horizontal="right" vertical="center" shrinkToFit="1"/>
    </xf>
    <xf numFmtId="185" fontId="32" fillId="0" borderId="7" xfId="17" applyNumberFormat="1" applyFont="1" applyFill="1" applyBorder="1" applyAlignment="1">
      <alignment horizontal="right" vertical="center" shrinkToFit="1"/>
    </xf>
    <xf numFmtId="185" fontId="32" fillId="0" borderId="21" xfId="17" applyNumberFormat="1" applyFont="1" applyFill="1" applyBorder="1" applyAlignment="1">
      <alignment horizontal="right" vertical="center" shrinkToFit="1"/>
    </xf>
    <xf numFmtId="0" fontId="8" fillId="0" borderId="1" xfId="22" applyFont="1" applyFill="1" applyBorder="1" applyAlignment="1">
      <alignment horizontal="center" vertical="center"/>
      <protection/>
    </xf>
    <xf numFmtId="0" fontId="8" fillId="0" borderId="19" xfId="22" applyFont="1" applyFill="1" applyBorder="1" applyAlignment="1">
      <alignment horizontal="center" vertical="center"/>
      <protection/>
    </xf>
    <xf numFmtId="0" fontId="27" fillId="0" borderId="7" xfId="22" applyFont="1" applyFill="1" applyBorder="1" applyAlignment="1">
      <alignment horizontal="center" vertical="center"/>
      <protection/>
    </xf>
    <xf numFmtId="0" fontId="27" fillId="0" borderId="21" xfId="22" applyFont="1" applyFill="1" applyBorder="1" applyAlignment="1">
      <alignment horizontal="center" vertical="center"/>
      <protection/>
    </xf>
    <xf numFmtId="0" fontId="33" fillId="0" borderId="4" xfId="0" applyFont="1" applyFill="1" applyBorder="1" applyAlignment="1">
      <alignment horizontal="right"/>
    </xf>
    <xf numFmtId="0" fontId="33" fillId="0" borderId="15" xfId="0" applyFont="1" applyFill="1" applyBorder="1" applyAlignment="1">
      <alignment horizontal="right"/>
    </xf>
    <xf numFmtId="0" fontId="8" fillId="0" borderId="11" xfId="22" applyFont="1" applyFill="1" applyBorder="1" applyAlignment="1">
      <alignment horizontal="center" vertical="center"/>
      <protection/>
    </xf>
    <xf numFmtId="185" fontId="8" fillId="0" borderId="1" xfId="17" applyNumberFormat="1" applyFont="1" applyFill="1" applyBorder="1" applyAlignment="1">
      <alignment horizontal="right" vertical="center"/>
    </xf>
    <xf numFmtId="185" fontId="8" fillId="0" borderId="19" xfId="17" applyNumberFormat="1" applyFont="1" applyFill="1" applyBorder="1" applyAlignment="1">
      <alignment horizontal="right" vertical="center"/>
    </xf>
    <xf numFmtId="185" fontId="32" fillId="0" borderId="21" xfId="17" applyNumberFormat="1" applyFont="1" applyFill="1" applyBorder="1" applyAlignment="1">
      <alignment horizontal="right" vertical="center"/>
    </xf>
    <xf numFmtId="0" fontId="8" fillId="0" borderId="11" xfId="22" applyFont="1" applyFill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horizontal="center" vertical="center" wrapText="1"/>
      <protection/>
    </xf>
    <xf numFmtId="0" fontId="8" fillId="0" borderId="16" xfId="22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185" fontId="8" fillId="0" borderId="2" xfId="17" applyNumberFormat="1" applyFont="1" applyFill="1" applyBorder="1" applyAlignment="1">
      <alignment horizontal="right" vertical="center"/>
    </xf>
    <xf numFmtId="185" fontId="8" fillId="0" borderId="3" xfId="17" applyNumberFormat="1" applyFont="1" applyFill="1" applyBorder="1" applyAlignment="1">
      <alignment horizontal="right" vertical="center"/>
    </xf>
    <xf numFmtId="185" fontId="8" fillId="0" borderId="6" xfId="17" applyNumberFormat="1" applyFont="1" applyFill="1" applyBorder="1" applyAlignment="1">
      <alignment horizontal="right" vertical="center"/>
    </xf>
    <xf numFmtId="0" fontId="8" fillId="0" borderId="8" xfId="22" applyFont="1" applyFill="1" applyBorder="1" applyAlignment="1">
      <alignment horizontal="right" vertical="center" wrapText="1"/>
      <protection/>
    </xf>
    <xf numFmtId="0" fontId="8" fillId="0" borderId="0" xfId="22" applyFont="1" applyFill="1" applyBorder="1" applyAlignment="1">
      <alignment horizontal="right" vertical="center" wrapText="1"/>
      <protection/>
    </xf>
    <xf numFmtId="185" fontId="26" fillId="0" borderId="11" xfId="22" applyNumberFormat="1" applyFont="1" applyFill="1" applyBorder="1" applyAlignment="1">
      <alignment horizontal="right" vertical="center"/>
      <protection/>
    </xf>
    <xf numFmtId="185" fontId="26" fillId="0" borderId="1" xfId="22" applyNumberFormat="1" applyFont="1" applyFill="1" applyBorder="1" applyAlignment="1">
      <alignment horizontal="right" vertical="center"/>
      <protection/>
    </xf>
    <xf numFmtId="185" fontId="26" fillId="0" borderId="19" xfId="22" applyNumberFormat="1" applyFont="1" applyFill="1" applyBorder="1" applyAlignment="1">
      <alignment horizontal="right" vertical="center"/>
      <protection/>
    </xf>
    <xf numFmtId="185" fontId="26" fillId="0" borderId="14" xfId="22" applyNumberFormat="1" applyFont="1" applyFill="1" applyBorder="1" applyAlignment="1">
      <alignment horizontal="right" vertical="center"/>
      <protection/>
    </xf>
    <xf numFmtId="185" fontId="26" fillId="0" borderId="4" xfId="22" applyNumberFormat="1" applyFont="1" applyFill="1" applyBorder="1" applyAlignment="1">
      <alignment horizontal="right" vertical="center"/>
      <protection/>
    </xf>
    <xf numFmtId="185" fontId="26" fillId="0" borderId="15" xfId="22" applyNumberFormat="1" applyFont="1" applyFill="1" applyBorder="1" applyAlignment="1">
      <alignment horizontal="right" vertical="center"/>
      <protection/>
    </xf>
    <xf numFmtId="191" fontId="8" fillId="0" borderId="2" xfId="17" applyNumberFormat="1" applyFont="1" applyFill="1" applyBorder="1" applyAlignment="1">
      <alignment horizontal="right" vertical="center"/>
    </xf>
    <xf numFmtId="191" fontId="8" fillId="0" borderId="3" xfId="17" applyNumberFormat="1" applyFont="1" applyFill="1" applyBorder="1" applyAlignment="1">
      <alignment horizontal="right" vertical="center"/>
    </xf>
    <xf numFmtId="191" fontId="8" fillId="0" borderId="6" xfId="17" applyNumberFormat="1" applyFont="1" applyFill="1" applyBorder="1" applyAlignment="1">
      <alignment horizontal="right" vertical="center"/>
    </xf>
    <xf numFmtId="0" fontId="8" fillId="0" borderId="23" xfId="22" applyFont="1" applyFill="1" applyBorder="1" applyAlignment="1">
      <alignment horizontal="right" vertical="center"/>
      <protection/>
    </xf>
    <xf numFmtId="185" fontId="26" fillId="0" borderId="10" xfId="22" applyNumberFormat="1" applyFont="1" applyFill="1" applyBorder="1" applyAlignment="1">
      <alignment horizontal="right" vertical="center"/>
      <protection/>
    </xf>
    <xf numFmtId="0" fontId="8" fillId="0" borderId="22" xfId="22" applyFont="1" applyFill="1" applyBorder="1" applyAlignment="1">
      <alignment horizontal="center" vertical="center"/>
      <protection/>
    </xf>
    <xf numFmtId="0" fontId="8" fillId="0" borderId="13" xfId="22" applyFont="1" applyFill="1" applyBorder="1" applyAlignment="1">
      <alignment horizontal="right" vertical="center"/>
      <protection/>
    </xf>
    <xf numFmtId="0" fontId="8" fillId="0" borderId="22" xfId="22" applyFont="1" applyFill="1" applyBorder="1" applyAlignment="1">
      <alignment horizontal="right" vertical="center"/>
      <protection/>
    </xf>
    <xf numFmtId="185" fontId="26" fillId="0" borderId="24" xfId="17" applyNumberFormat="1" applyFont="1" applyFill="1" applyBorder="1" applyAlignment="1">
      <alignment horizontal="right" vertical="center"/>
    </xf>
    <xf numFmtId="0" fontId="8" fillId="0" borderId="25" xfId="22" applyFont="1" applyFill="1" applyBorder="1" applyAlignment="1">
      <alignment horizontal="center" vertical="center"/>
      <protection/>
    </xf>
    <xf numFmtId="0" fontId="8" fillId="0" borderId="12" xfId="22" applyFont="1" applyFill="1" applyBorder="1" applyAlignment="1">
      <alignment horizontal="center" vertical="center"/>
      <protection/>
    </xf>
    <xf numFmtId="0" fontId="8" fillId="0" borderId="26" xfId="22" applyFont="1" applyFill="1" applyBorder="1" applyAlignment="1">
      <alignment horizontal="center" vertical="center"/>
      <protection/>
    </xf>
    <xf numFmtId="0" fontId="8" fillId="0" borderId="27" xfId="22" applyFont="1" applyFill="1" applyBorder="1" applyAlignment="1">
      <alignment horizontal="center" vertical="center"/>
      <protection/>
    </xf>
    <xf numFmtId="0" fontId="8" fillId="0" borderId="27" xfId="22" applyFont="1" applyFill="1" applyBorder="1" applyAlignment="1">
      <alignment horizontal="center" vertical="center"/>
      <protection/>
    </xf>
    <xf numFmtId="0" fontId="8" fillId="0" borderId="12" xfId="22" applyFont="1" applyFill="1" applyBorder="1" applyAlignment="1">
      <alignment horizontal="center" vertical="center"/>
      <protection/>
    </xf>
    <xf numFmtId="0" fontId="8" fillId="0" borderId="26" xfId="22" applyFont="1" applyFill="1" applyBorder="1" applyAlignment="1">
      <alignment horizontal="center" vertical="center"/>
      <protection/>
    </xf>
    <xf numFmtId="185" fontId="26" fillId="0" borderId="7" xfId="17" applyNumberFormat="1" applyFont="1" applyFill="1" applyBorder="1" applyAlignment="1">
      <alignment horizontal="right" vertical="center"/>
    </xf>
    <xf numFmtId="185" fontId="26" fillId="0" borderId="21" xfId="17" applyNumberFormat="1" applyFont="1" applyFill="1" applyBorder="1" applyAlignment="1">
      <alignment horizontal="right" vertical="center"/>
    </xf>
    <xf numFmtId="0" fontId="8" fillId="0" borderId="8" xfId="22" applyFont="1" applyFill="1" applyBorder="1" applyAlignment="1">
      <alignment horizontal="center" vertical="center"/>
      <protection/>
    </xf>
    <xf numFmtId="185" fontId="8" fillId="0" borderId="11" xfId="17" applyNumberFormat="1" applyFont="1" applyFill="1" applyBorder="1" applyAlignment="1">
      <alignment horizontal="center" vertical="center"/>
    </xf>
    <xf numFmtId="185" fontId="8" fillId="0" borderId="1" xfId="17" applyNumberFormat="1" applyFont="1" applyFill="1" applyBorder="1" applyAlignment="1">
      <alignment horizontal="center" vertical="center"/>
    </xf>
    <xf numFmtId="185" fontId="8" fillId="0" borderId="14" xfId="17" applyNumberFormat="1" applyFont="1" applyFill="1" applyBorder="1" applyAlignment="1">
      <alignment horizontal="center" vertical="center"/>
    </xf>
    <xf numFmtId="185" fontId="8" fillId="0" borderId="4" xfId="17" applyNumberFormat="1" applyFont="1" applyFill="1" applyBorder="1" applyAlignment="1">
      <alignment horizontal="center" vertical="center"/>
    </xf>
    <xf numFmtId="223" fontId="26" fillId="0" borderId="4" xfId="22" applyNumberFormat="1" applyFont="1" applyFill="1" applyBorder="1" applyAlignment="1">
      <alignment horizontal="left" vertical="center"/>
      <protection/>
    </xf>
    <xf numFmtId="223" fontId="26" fillId="0" borderId="15" xfId="22" applyNumberFormat="1" applyFont="1" applyFill="1" applyBorder="1" applyAlignment="1">
      <alignment horizontal="left" vertical="center"/>
      <protection/>
    </xf>
    <xf numFmtId="0" fontId="8" fillId="0" borderId="4" xfId="22" applyFont="1" applyFill="1" applyBorder="1" applyAlignment="1">
      <alignment horizontal="center" vertical="center"/>
      <protection/>
    </xf>
    <xf numFmtId="0" fontId="8" fillId="0" borderId="15" xfId="22" applyFont="1" applyFill="1" applyBorder="1" applyAlignment="1">
      <alignment horizontal="center" vertical="center"/>
      <protection/>
    </xf>
    <xf numFmtId="185" fontId="26" fillId="0" borderId="14" xfId="17" applyNumberFormat="1" applyFont="1" applyFill="1" applyBorder="1" applyAlignment="1">
      <alignment horizontal="right" vertical="center"/>
    </xf>
    <xf numFmtId="185" fontId="26" fillId="0" borderId="4" xfId="17" applyNumberFormat="1" applyFont="1" applyFill="1" applyBorder="1" applyAlignment="1">
      <alignment horizontal="right" vertical="center"/>
    </xf>
    <xf numFmtId="185" fontId="26" fillId="0" borderId="15" xfId="17" applyNumberFormat="1" applyFont="1" applyFill="1" applyBorder="1" applyAlignment="1">
      <alignment horizontal="right" vertical="center"/>
    </xf>
    <xf numFmtId="0" fontId="8" fillId="0" borderId="18" xfId="22" applyFont="1" applyFill="1" applyBorder="1" applyAlignment="1">
      <alignment horizontal="center" vertical="center" wrapText="1"/>
      <protection/>
    </xf>
    <xf numFmtId="0" fontId="8" fillId="0" borderId="20" xfId="22" applyFont="1" applyFill="1" applyBorder="1" applyAlignment="1">
      <alignment horizontal="center" vertical="center" wrapText="1"/>
      <protection/>
    </xf>
    <xf numFmtId="0" fontId="8" fillId="0" borderId="17" xfId="22" applyFont="1" applyFill="1" applyBorder="1" applyAlignment="1">
      <alignment horizontal="center" vertical="center" wrapText="1"/>
      <protection/>
    </xf>
    <xf numFmtId="0" fontId="8" fillId="0" borderId="8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 wrapText="1"/>
      <protection/>
    </xf>
    <xf numFmtId="0" fontId="8" fillId="0" borderId="5" xfId="22" applyFont="1" applyFill="1" applyBorder="1" applyAlignment="1">
      <alignment horizontal="center" vertical="center" wrapText="1"/>
      <protection/>
    </xf>
    <xf numFmtId="0" fontId="8" fillId="0" borderId="16" xfId="22" applyFont="1" applyFill="1" applyBorder="1" applyAlignment="1">
      <alignment horizontal="center" vertical="center" wrapText="1"/>
      <protection/>
    </xf>
    <xf numFmtId="0" fontId="8" fillId="0" borderId="13" xfId="22" applyFont="1" applyFill="1" applyBorder="1" applyAlignment="1">
      <alignment horizontal="center" vertical="center" wrapText="1"/>
      <protection/>
    </xf>
    <xf numFmtId="0" fontId="8" fillId="0" borderId="22" xfId="22" applyFont="1" applyFill="1" applyBorder="1" applyAlignment="1">
      <alignment horizontal="center" vertical="center" wrapText="1"/>
      <protection/>
    </xf>
    <xf numFmtId="0" fontId="16" fillId="0" borderId="0" xfId="22" applyFont="1" applyFill="1" applyBorder="1" applyAlignment="1">
      <alignment horizontal="left" vertical="center"/>
      <protection/>
    </xf>
    <xf numFmtId="0" fontId="8" fillId="0" borderId="13" xfId="22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6" fillId="0" borderId="0" xfId="22" applyFont="1" applyFill="1" applyAlignment="1">
      <alignment horizontal="left" vertical="center"/>
      <protection/>
    </xf>
    <xf numFmtId="185" fontId="9" fillId="0" borderId="9" xfId="17" applyNumberFormat="1" applyFont="1" applyFill="1" applyBorder="1" applyAlignment="1">
      <alignment horizontal="center" vertical="center"/>
    </xf>
    <xf numFmtId="185" fontId="9" fillId="0" borderId="7" xfId="17" applyNumberFormat="1" applyFont="1" applyFill="1" applyBorder="1" applyAlignment="1">
      <alignment horizontal="center" vertical="center"/>
    </xf>
    <xf numFmtId="0" fontId="9" fillId="0" borderId="11" xfId="22" applyFont="1" applyFill="1" applyBorder="1" applyAlignment="1">
      <alignment horizontal="center" vertical="center" wrapText="1"/>
      <protection/>
    </xf>
    <xf numFmtId="0" fontId="9" fillId="0" borderId="19" xfId="22" applyFont="1" applyFill="1" applyBorder="1" applyAlignment="1">
      <alignment horizontal="center" vertical="center" wrapText="1"/>
      <protection/>
    </xf>
    <xf numFmtId="185" fontId="32" fillId="0" borderId="7" xfId="22" applyNumberFormat="1" applyFont="1" applyFill="1" applyBorder="1" applyAlignment="1">
      <alignment horizontal="right" vertical="center"/>
      <protection/>
    </xf>
    <xf numFmtId="0" fontId="8" fillId="0" borderId="20" xfId="22" applyFont="1" applyBorder="1" applyAlignment="1">
      <alignment horizontal="left" vertical="center"/>
      <protection/>
    </xf>
    <xf numFmtId="0" fontId="8" fillId="0" borderId="2" xfId="22" applyFont="1" applyFill="1" applyBorder="1" applyAlignment="1">
      <alignment horizontal="center" vertical="center" shrinkToFit="1"/>
      <protection/>
    </xf>
    <xf numFmtId="0" fontId="0" fillId="0" borderId="6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8" fillId="0" borderId="7" xfId="22" applyFont="1" applyFill="1" applyBorder="1" applyAlignment="1">
      <alignment horizontal="center" vertical="center"/>
      <protection/>
    </xf>
    <xf numFmtId="0" fontId="8" fillId="0" borderId="21" xfId="22" applyFont="1" applyFill="1" applyBorder="1" applyAlignment="1">
      <alignment horizontal="center" vertical="center"/>
      <protection/>
    </xf>
    <xf numFmtId="0" fontId="23" fillId="0" borderId="2" xfId="22" applyFont="1" applyFill="1" applyBorder="1" applyAlignment="1">
      <alignment horizontal="right" vertical="top"/>
      <protection/>
    </xf>
    <xf numFmtId="0" fontId="23" fillId="0" borderId="3" xfId="22" applyFont="1" applyFill="1" applyBorder="1" applyAlignment="1">
      <alignment horizontal="right" vertical="top"/>
      <protection/>
    </xf>
    <xf numFmtId="185" fontId="32" fillId="0" borderId="9" xfId="22" applyNumberFormat="1" applyFont="1" applyFill="1" applyBorder="1" applyAlignment="1">
      <alignment horizontal="right" vertical="center"/>
      <protection/>
    </xf>
    <xf numFmtId="0" fontId="33" fillId="0" borderId="7" xfId="0" applyFont="1" applyFill="1" applyBorder="1" applyAlignment="1">
      <alignment horizontal="right"/>
    </xf>
    <xf numFmtId="190" fontId="32" fillId="0" borderId="9" xfId="17" applyNumberFormat="1" applyFont="1" applyFill="1" applyBorder="1" applyAlignment="1">
      <alignment horizontal="right" vertical="center" shrinkToFit="1"/>
    </xf>
    <xf numFmtId="190" fontId="32" fillId="0" borderId="21" xfId="17" applyNumberFormat="1" applyFont="1" applyFill="1" applyBorder="1" applyAlignment="1">
      <alignment horizontal="right" vertical="center" shrinkToFit="1"/>
    </xf>
    <xf numFmtId="0" fontId="8" fillId="0" borderId="27" xfId="22" applyFont="1" applyFill="1" applyBorder="1" applyAlignment="1">
      <alignment horizontal="center" vertical="center" wrapText="1"/>
      <protection/>
    </xf>
    <xf numFmtId="0" fontId="8" fillId="0" borderId="12" xfId="22" applyFont="1" applyFill="1" applyBorder="1" applyAlignment="1">
      <alignment horizontal="center" vertical="center" wrapText="1"/>
      <protection/>
    </xf>
    <xf numFmtId="0" fontId="8" fillId="0" borderId="26" xfId="22" applyFont="1" applyFill="1" applyBorder="1" applyAlignment="1">
      <alignment horizontal="center" vertical="center" wrapText="1"/>
      <protection/>
    </xf>
    <xf numFmtId="0" fontId="22" fillId="0" borderId="20" xfId="22" applyFont="1" applyFill="1" applyBorder="1" applyAlignment="1">
      <alignment horizontal="center" wrapText="1"/>
      <protection/>
    </xf>
    <xf numFmtId="0" fontId="22" fillId="0" borderId="17" xfId="22" applyFont="1" applyFill="1" applyBorder="1" applyAlignment="1">
      <alignment horizontal="center" wrapText="1"/>
      <protection/>
    </xf>
    <xf numFmtId="0" fontId="27" fillId="0" borderId="7" xfId="22" applyFont="1" applyFill="1" applyBorder="1" applyAlignment="1">
      <alignment horizontal="center" vertical="center" shrinkToFit="1"/>
      <protection/>
    </xf>
    <xf numFmtId="0" fontId="27" fillId="0" borderId="21" xfId="22" applyFont="1" applyFill="1" applyBorder="1" applyAlignment="1">
      <alignment horizontal="center" vertical="center" shrinkToFit="1"/>
      <protection/>
    </xf>
    <xf numFmtId="0" fontId="23" fillId="0" borderId="2" xfId="22" applyFont="1" applyFill="1" applyBorder="1" applyAlignment="1">
      <alignment horizontal="right" vertical="center"/>
      <protection/>
    </xf>
    <xf numFmtId="0" fontId="23" fillId="0" borderId="3" xfId="22" applyFont="1" applyFill="1" applyBorder="1" applyAlignment="1">
      <alignment horizontal="right" vertical="center"/>
      <protection/>
    </xf>
    <xf numFmtId="0" fontId="23" fillId="0" borderId="6" xfId="22" applyFont="1" applyFill="1" applyBorder="1" applyAlignment="1">
      <alignment horizontal="right" vertical="center"/>
      <protection/>
    </xf>
    <xf numFmtId="0" fontId="8" fillId="0" borderId="2" xfId="22" applyFont="1" applyFill="1" applyBorder="1" applyAlignment="1">
      <alignment horizontal="center" vertical="center"/>
      <protection/>
    </xf>
    <xf numFmtId="0" fontId="8" fillId="0" borderId="3" xfId="22" applyFont="1" applyFill="1" applyBorder="1" applyAlignment="1">
      <alignment horizontal="center" vertical="center"/>
      <protection/>
    </xf>
    <xf numFmtId="0" fontId="8" fillId="0" borderId="6" xfId="22" applyFont="1" applyFill="1" applyBorder="1" applyAlignment="1">
      <alignment horizontal="center" vertical="center"/>
      <protection/>
    </xf>
    <xf numFmtId="0" fontId="27" fillId="0" borderId="7" xfId="22" applyFont="1" applyFill="1" applyBorder="1" applyAlignment="1">
      <alignment horizontal="center" vertical="center"/>
      <protection/>
    </xf>
    <xf numFmtId="0" fontId="27" fillId="0" borderId="21" xfId="22" applyFont="1" applyFill="1" applyBorder="1" applyAlignment="1">
      <alignment horizontal="center" vertical="center"/>
      <protection/>
    </xf>
    <xf numFmtId="0" fontId="8" fillId="0" borderId="20" xfId="22" applyFont="1" applyFill="1" applyBorder="1" applyAlignment="1">
      <alignment horizontal="center" vertical="center" wrapText="1"/>
      <protection/>
    </xf>
    <xf numFmtId="0" fontId="8" fillId="0" borderId="17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 wrapText="1"/>
      <protection/>
    </xf>
    <xf numFmtId="0" fontId="8" fillId="0" borderId="5" xfId="22" applyFont="1" applyFill="1" applyBorder="1" applyAlignment="1">
      <alignment horizontal="center" vertical="center" wrapText="1"/>
      <protection/>
    </xf>
    <xf numFmtId="0" fontId="8" fillId="0" borderId="13" xfId="22" applyFont="1" applyFill="1" applyBorder="1" applyAlignment="1">
      <alignment horizontal="center" vertical="center" wrapText="1"/>
      <protection/>
    </xf>
    <xf numFmtId="0" fontId="8" fillId="0" borderId="22" xfId="22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3" xfId="2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7" xfId="22" applyFont="1" applyBorder="1" applyAlignment="1">
      <alignment horizontal="right" vertical="center"/>
      <protection/>
    </xf>
    <xf numFmtId="58" fontId="8" fillId="0" borderId="2" xfId="22" applyNumberFormat="1" applyFont="1" applyFill="1" applyBorder="1" applyAlignment="1">
      <alignment horizontal="center" vertical="center"/>
      <protection/>
    </xf>
    <xf numFmtId="58" fontId="8" fillId="0" borderId="3" xfId="22" applyNumberFormat="1" applyFont="1" applyFill="1" applyBorder="1" applyAlignment="1">
      <alignment horizontal="center" vertical="center"/>
      <protection/>
    </xf>
    <xf numFmtId="58" fontId="8" fillId="0" borderId="8" xfId="22" applyNumberFormat="1" applyFont="1" applyFill="1" applyBorder="1" applyAlignment="1">
      <alignment horizontal="center" vertical="center"/>
      <protection/>
    </xf>
    <xf numFmtId="58" fontId="8" fillId="0" borderId="0" xfId="22" applyNumberFormat="1" applyFont="1" applyFill="1" applyBorder="1" applyAlignment="1">
      <alignment horizontal="center" vertical="center"/>
      <protection/>
    </xf>
    <xf numFmtId="58" fontId="8" fillId="0" borderId="9" xfId="22" applyNumberFormat="1" applyFont="1" applyFill="1" applyBorder="1" applyAlignment="1">
      <alignment horizontal="center" vertical="center"/>
      <protection/>
    </xf>
    <xf numFmtId="58" fontId="8" fillId="0" borderId="7" xfId="22" applyNumberFormat="1" applyFont="1" applyFill="1" applyBorder="1" applyAlignment="1">
      <alignment horizontal="center" vertical="center"/>
      <protection/>
    </xf>
    <xf numFmtId="190" fontId="8" fillId="0" borderId="8" xfId="17" applyNumberFormat="1" applyFont="1" applyFill="1" applyBorder="1" applyAlignment="1">
      <alignment horizontal="right" vertical="center"/>
    </xf>
    <xf numFmtId="190" fontId="8" fillId="0" borderId="5" xfId="17" applyNumberFormat="1" applyFont="1" applyFill="1" applyBorder="1" applyAlignment="1">
      <alignment horizontal="right" vertical="center"/>
    </xf>
    <xf numFmtId="0" fontId="23" fillId="0" borderId="3" xfId="22" applyFont="1" applyFill="1" applyBorder="1" applyAlignment="1">
      <alignment horizontal="center" vertical="top"/>
      <protection/>
    </xf>
    <xf numFmtId="0" fontId="23" fillId="0" borderId="6" xfId="22" applyFont="1" applyFill="1" applyBorder="1" applyAlignment="1">
      <alignment horizontal="center" vertical="top"/>
      <protection/>
    </xf>
    <xf numFmtId="0" fontId="8" fillId="0" borderId="19" xfId="22" applyFont="1" applyFill="1" applyBorder="1" applyAlignment="1">
      <alignment horizontal="center" vertical="center" wrapText="1"/>
      <protection/>
    </xf>
    <xf numFmtId="0" fontId="22" fillId="0" borderId="18" xfId="22" applyFont="1" applyFill="1" applyBorder="1" applyAlignment="1">
      <alignment horizontal="center" vertical="center" wrapText="1"/>
      <protection/>
    </xf>
    <xf numFmtId="0" fontId="22" fillId="0" borderId="20" xfId="22" applyFont="1" applyFill="1" applyBorder="1" applyAlignment="1">
      <alignment horizontal="center" vertical="center" wrapText="1"/>
      <protection/>
    </xf>
    <xf numFmtId="0" fontId="22" fillId="0" borderId="8" xfId="22" applyFont="1" applyFill="1" applyBorder="1" applyAlignment="1">
      <alignment horizontal="center" vertical="center" wrapText="1"/>
      <protection/>
    </xf>
    <xf numFmtId="0" fontId="22" fillId="0" borderId="0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 vertical="center"/>
      <protection/>
    </xf>
    <xf numFmtId="0" fontId="8" fillId="0" borderId="6" xfId="22" applyFont="1" applyFill="1" applyBorder="1" applyAlignment="1">
      <alignment horizontal="center" vertical="center"/>
      <protection/>
    </xf>
    <xf numFmtId="0" fontId="22" fillId="0" borderId="20" xfId="22" applyFont="1" applyFill="1" applyBorder="1" applyAlignment="1">
      <alignment horizontal="right" vertical="center" wrapText="1"/>
      <protection/>
    </xf>
    <xf numFmtId="0" fontId="22" fillId="0" borderId="17" xfId="22" applyFont="1" applyFill="1" applyBorder="1" applyAlignment="1">
      <alignment horizontal="right" vertical="center" wrapText="1"/>
      <protection/>
    </xf>
    <xf numFmtId="0" fontId="22" fillId="0" borderId="17" xfId="22" applyFont="1" applyFill="1" applyBorder="1" applyAlignment="1">
      <alignment horizontal="center" vertical="center" wrapText="1"/>
      <protection/>
    </xf>
    <xf numFmtId="0" fontId="22" fillId="0" borderId="5" xfId="22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5" xfId="22" applyFont="1" applyFill="1" applyBorder="1" applyAlignment="1">
      <alignment horizontal="center" vertical="center"/>
      <protection/>
    </xf>
    <xf numFmtId="192" fontId="8" fillId="0" borderId="8" xfId="22" applyNumberFormat="1" applyFont="1" applyFill="1" applyBorder="1" applyAlignment="1">
      <alignment horizontal="right" vertical="center" wrapText="1"/>
      <protection/>
    </xf>
    <xf numFmtId="192" fontId="8" fillId="0" borderId="0" xfId="22" applyNumberFormat="1" applyFont="1" applyFill="1" applyBorder="1" applyAlignment="1">
      <alignment horizontal="right" vertical="center" wrapText="1"/>
      <protection/>
    </xf>
    <xf numFmtId="192" fontId="32" fillId="0" borderId="9" xfId="22" applyNumberFormat="1" applyFont="1" applyFill="1" applyBorder="1" applyAlignment="1">
      <alignment horizontal="right" vertical="center" wrapText="1"/>
      <protection/>
    </xf>
    <xf numFmtId="192" fontId="32" fillId="0" borderId="7" xfId="22" applyNumberFormat="1" applyFont="1" applyFill="1" applyBorder="1" applyAlignment="1">
      <alignment horizontal="right" vertical="center" wrapText="1"/>
      <protection/>
    </xf>
    <xf numFmtId="0" fontId="8" fillId="0" borderId="28" xfId="22" applyFont="1" applyFill="1" applyBorder="1" applyAlignment="1">
      <alignment horizontal="center" vertical="center" wrapText="1"/>
      <protection/>
    </xf>
    <xf numFmtId="0" fontId="8" fillId="0" borderId="29" xfId="22" applyFont="1" applyFill="1" applyBorder="1" applyAlignment="1">
      <alignment horizontal="center" vertical="center" wrapText="1"/>
      <protection/>
    </xf>
    <xf numFmtId="0" fontId="8" fillId="0" borderId="23" xfId="22" applyFont="1" applyFill="1" applyBorder="1" applyAlignment="1">
      <alignment horizontal="center" vertical="center" wrapText="1"/>
      <protection/>
    </xf>
    <xf numFmtId="0" fontId="8" fillId="0" borderId="2" xfId="22" applyFont="1" applyFill="1" applyBorder="1" applyAlignment="1">
      <alignment horizontal="center" vertical="center" wrapText="1"/>
      <protection/>
    </xf>
    <xf numFmtId="0" fontId="8" fillId="0" borderId="6" xfId="22" applyFont="1" applyFill="1" applyBorder="1" applyAlignment="1">
      <alignment horizontal="center" vertical="center" wrapText="1"/>
      <protection/>
    </xf>
    <xf numFmtId="0" fontId="8" fillId="0" borderId="16" xfId="22" applyFont="1" applyFill="1" applyBorder="1" applyAlignment="1">
      <alignment horizontal="center" vertical="center"/>
      <protection/>
    </xf>
    <xf numFmtId="192" fontId="8" fillId="0" borderId="2" xfId="22" applyNumberFormat="1" applyFont="1" applyFill="1" applyBorder="1" applyAlignment="1">
      <alignment horizontal="right" vertical="center" wrapText="1"/>
      <protection/>
    </xf>
    <xf numFmtId="192" fontId="8" fillId="0" borderId="3" xfId="22" applyNumberFormat="1" applyFont="1" applyFill="1" applyBorder="1" applyAlignment="1">
      <alignment horizontal="right" vertical="center" wrapText="1"/>
      <protection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5" fontId="32" fillId="0" borderId="7" xfId="17" applyNumberFormat="1" applyFont="1" applyFill="1" applyBorder="1" applyAlignment="1">
      <alignment horizontal="center" vertical="center"/>
    </xf>
    <xf numFmtId="185" fontId="32" fillId="0" borderId="21" xfId="17" applyNumberFormat="1" applyFont="1" applyFill="1" applyBorder="1" applyAlignment="1">
      <alignment horizontal="center" vertical="center"/>
    </xf>
    <xf numFmtId="185" fontId="32" fillId="0" borderId="9" xfId="17" applyNumberFormat="1" applyFont="1" applyFill="1" applyBorder="1" applyAlignment="1">
      <alignment horizontal="center" vertical="center"/>
    </xf>
    <xf numFmtId="0" fontId="8" fillId="0" borderId="3" xfId="22" applyFont="1" applyFill="1" applyBorder="1" applyAlignment="1">
      <alignment horizontal="left"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0" fontId="8" fillId="0" borderId="7" xfId="22" applyFont="1" applyFill="1" applyBorder="1" applyAlignment="1">
      <alignment horizontal="left" vertical="center"/>
      <protection/>
    </xf>
    <xf numFmtId="0" fontId="8" fillId="0" borderId="7" xfId="22" applyFont="1" applyFill="1" applyBorder="1" applyAlignment="1">
      <alignment horizontal="center" vertical="center" wrapText="1"/>
      <protection/>
    </xf>
    <xf numFmtId="0" fontId="8" fillId="0" borderId="21" xfId="22" applyFont="1" applyFill="1" applyBorder="1" applyAlignment="1">
      <alignment horizontal="center" vertical="center" wrapText="1"/>
      <protection/>
    </xf>
    <xf numFmtId="0" fontId="22" fillId="0" borderId="5" xfId="22" applyFont="1" applyFill="1" applyBorder="1" applyAlignment="1">
      <alignment horizontal="center" vertical="distributed" textRotation="255"/>
      <protection/>
    </xf>
    <xf numFmtId="0" fontId="22" fillId="0" borderId="21" xfId="22" applyFont="1" applyFill="1" applyBorder="1" applyAlignment="1">
      <alignment horizontal="center" vertical="distributed" textRotation="255"/>
      <protection/>
    </xf>
    <xf numFmtId="0" fontId="9" fillId="0" borderId="7" xfId="22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/>
    </xf>
    <xf numFmtId="0" fontId="22" fillId="0" borderId="20" xfId="22" applyFont="1" applyFill="1" applyBorder="1" applyAlignment="1">
      <alignment horizontal="distributed" vertical="center" wrapText="1"/>
      <protection/>
    </xf>
    <xf numFmtId="0" fontId="0" fillId="0" borderId="20" xfId="22" applyFont="1" applyFill="1" applyBorder="1" applyAlignment="1">
      <alignment horizontal="distributed" vertical="center"/>
      <protection/>
    </xf>
    <xf numFmtId="0" fontId="0" fillId="0" borderId="17" xfId="22" applyFont="1" applyFill="1" applyBorder="1" applyAlignment="1">
      <alignment horizontal="distributed" vertical="center"/>
      <protection/>
    </xf>
    <xf numFmtId="0" fontId="0" fillId="0" borderId="13" xfId="22" applyFont="1" applyFill="1" applyBorder="1" applyAlignment="1">
      <alignment horizontal="distributed" vertical="center"/>
      <protection/>
    </xf>
    <xf numFmtId="0" fontId="0" fillId="0" borderId="22" xfId="22" applyFont="1" applyFill="1" applyBorder="1" applyAlignment="1">
      <alignment horizontal="distributed" vertical="center"/>
      <protection/>
    </xf>
    <xf numFmtId="0" fontId="22" fillId="0" borderId="30" xfId="22" applyFont="1" applyFill="1" applyBorder="1" applyAlignment="1">
      <alignment horizontal="center" vertical="center" wrapText="1"/>
      <protection/>
    </xf>
    <xf numFmtId="0" fontId="22" fillId="0" borderId="10" xfId="22" applyFont="1" applyFill="1" applyBorder="1" applyAlignment="1">
      <alignment horizontal="center" vertical="center" wrapText="1"/>
      <protection/>
    </xf>
    <xf numFmtId="0" fontId="22" fillId="0" borderId="27" xfId="22" applyFont="1" applyFill="1" applyBorder="1" applyAlignment="1">
      <alignment horizontal="distributed" vertical="center" wrapText="1"/>
      <protection/>
    </xf>
    <xf numFmtId="0" fontId="22" fillId="0" borderId="26" xfId="22" applyFont="1" applyFill="1" applyBorder="1" applyAlignment="1">
      <alignment horizontal="distributed" vertical="center" wrapText="1"/>
      <protection/>
    </xf>
    <xf numFmtId="0" fontId="22" fillId="0" borderId="27" xfId="22" applyFont="1" applyFill="1" applyBorder="1" applyAlignment="1">
      <alignment horizontal="center" vertical="center" wrapText="1"/>
      <protection/>
    </xf>
    <xf numFmtId="0" fontId="22" fillId="0" borderId="11" xfId="22" applyFont="1" applyFill="1" applyBorder="1" applyAlignment="1">
      <alignment horizontal="center" vertical="center" wrapText="1"/>
      <protection/>
    </xf>
    <xf numFmtId="0" fontId="22" fillId="0" borderId="6" xfId="22" applyFont="1" applyFill="1" applyBorder="1" applyAlignment="1">
      <alignment horizontal="center" vertical="distributed" textRotation="255"/>
      <protection/>
    </xf>
    <xf numFmtId="0" fontId="22" fillId="0" borderId="22" xfId="22" applyFont="1" applyFill="1" applyBorder="1" applyAlignment="1">
      <alignment horizontal="center" vertical="distributed" textRotation="255"/>
      <protection/>
    </xf>
    <xf numFmtId="0" fontId="16" fillId="0" borderId="0" xfId="21" applyFont="1" applyFill="1" applyAlignment="1">
      <alignment horizontal="left" vertical="center"/>
      <protection/>
    </xf>
    <xf numFmtId="0" fontId="8" fillId="0" borderId="11" xfId="21" applyFont="1" applyFill="1" applyBorder="1" applyAlignment="1">
      <alignment horizontal="distributed" vertical="center"/>
      <protection/>
    </xf>
    <xf numFmtId="0" fontId="8" fillId="0" borderId="1" xfId="21" applyFont="1" applyFill="1" applyBorder="1" applyAlignment="1">
      <alignment horizontal="distributed" vertical="center"/>
      <protection/>
    </xf>
    <xf numFmtId="0" fontId="9" fillId="0" borderId="7" xfId="21" applyFont="1" applyFill="1" applyBorder="1" applyAlignment="1">
      <alignment horizontal="right"/>
      <protection/>
    </xf>
    <xf numFmtId="0" fontId="7" fillId="0" borderId="7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center"/>
      <protection/>
    </xf>
    <xf numFmtId="0" fontId="7" fillId="0" borderId="20" xfId="21" applyFont="1" applyFill="1" applyBorder="1" applyAlignment="1">
      <alignment horizontal="distributed" vertical="center"/>
      <protection/>
    </xf>
    <xf numFmtId="0" fontId="0" fillId="0" borderId="20" xfId="21" applyFont="1" applyFill="1" applyBorder="1" applyAlignment="1">
      <alignment horizontal="distributed" vertical="center"/>
      <protection/>
    </xf>
    <xf numFmtId="0" fontId="0" fillId="0" borderId="17" xfId="21" applyFont="1" applyFill="1" applyBorder="1" applyAlignment="1">
      <alignment horizontal="distributed" vertical="center"/>
      <protection/>
    </xf>
    <xf numFmtId="0" fontId="0" fillId="0" borderId="0" xfId="21" applyFont="1" applyFill="1" applyAlignment="1">
      <alignment horizontal="distributed" vertical="center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0" fillId="0" borderId="13" xfId="21" applyFont="1" applyFill="1" applyBorder="1" applyAlignment="1">
      <alignment horizontal="distributed" vertical="center"/>
      <protection/>
    </xf>
    <xf numFmtId="0" fontId="0" fillId="0" borderId="22" xfId="21" applyFont="1" applyFill="1" applyBorder="1" applyAlignment="1">
      <alignment horizontal="distributed" vertical="center"/>
      <protection/>
    </xf>
    <xf numFmtId="0" fontId="22" fillId="0" borderId="27" xfId="21" applyFont="1" applyFill="1" applyBorder="1" applyAlignment="1">
      <alignment horizontal="distributed" vertical="center"/>
      <protection/>
    </xf>
    <xf numFmtId="0" fontId="22" fillId="0" borderId="12" xfId="21" applyFont="1" applyFill="1" applyBorder="1" applyAlignment="1">
      <alignment horizontal="distributed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0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８－２" xfId="21"/>
    <cellStyle name="標準_訂正分８　上下水道・電気・金融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0</xdr:rowOff>
    </xdr:from>
    <xdr:to>
      <xdr:col>17</xdr:col>
      <xdr:colOff>38100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76300" y="3076575"/>
          <a:ext cx="5314950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６　上下水道・電力・金融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438150</xdr:colOff>
      <xdr:row>4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5800"/>
          <a:ext cx="26479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３２.　公共下水道事業の概要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6</xdr:col>
      <xdr:colOff>133350</xdr:colOff>
      <xdr:row>22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171950"/>
          <a:ext cx="28194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３３.　農業集落排水事業の概要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9</xdr:col>
      <xdr:colOff>142875</xdr:colOff>
      <xdr:row>34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496050"/>
          <a:ext cx="35147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３４.　特定地域生活排水処理事業の概要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18</xdr:col>
      <xdr:colOff>866775</xdr:colOff>
      <xdr:row>42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039100"/>
          <a:ext cx="67341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３５.　下水道等普及状況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(公共下水道＋農業集落排水＋個別排水処理＋特定地域生活排水)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47625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19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180975</xdr:rowOff>
    </xdr:from>
    <xdr:to>
      <xdr:col>2</xdr:col>
      <xdr:colOff>114300</xdr:colOff>
      <xdr:row>30</xdr:row>
      <xdr:rowOff>200025</xdr:rowOff>
    </xdr:to>
    <xdr:sp>
      <xdr:nvSpPr>
        <xdr:cNvPr id="2" name="Line 2"/>
        <xdr:cNvSpPr>
          <a:spLocks/>
        </xdr:cNvSpPr>
      </xdr:nvSpPr>
      <xdr:spPr>
        <a:xfrm>
          <a:off x="0" y="5915025"/>
          <a:ext cx="942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21526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３６.　上水道普及状況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7</xdr:col>
      <xdr:colOff>66675</xdr:colOff>
      <xdr:row>14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2705100"/>
          <a:ext cx="21336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３７.　給配水施設状況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8</xdr:col>
      <xdr:colOff>209550</xdr:colOff>
      <xdr:row>27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391150"/>
          <a:ext cx="24098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３８.　配水管・消火栓状況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114300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716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３９.　電力使用状況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114300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145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４０.　中小企業融資資金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showGridLines="0" tabSelected="1" view="pageBreakPreview" zoomScaleSheetLayoutView="100" workbookViewId="0" topLeftCell="A1">
      <selection activeCell="T20" sqref="T20"/>
    </sheetView>
  </sheetViews>
  <sheetFormatPr defaultColWidth="9.00390625" defaultRowHeight="13.5"/>
  <cols>
    <col min="1" max="19" width="4.75390625" style="21" customWidth="1"/>
    <col min="20" max="20" width="9.00390625" style="21" customWidth="1"/>
    <col min="21" max="21" width="9.125" style="21" customWidth="1"/>
    <col min="22" max="16384" width="9.00390625" style="21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7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8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/>
    </row>
    <row r="4" spans="1:18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1:18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</row>
    <row r="8" spans="1:18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"/>
    </row>
    <row r="9" spans="1:18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7"/>
    </row>
    <row r="10" spans="1:18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</row>
    <row r="16" spans="1:18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</row>
    <row r="17" spans="1:18" s="13" customFormat="1" ht="17.25" customHeight="1">
      <c r="A17" s="11"/>
      <c r="B17" s="11"/>
      <c r="C17" s="11"/>
      <c r="D17" s="11"/>
      <c r="E17" s="11"/>
      <c r="F17" s="205"/>
      <c r="G17" s="206"/>
      <c r="H17" s="206"/>
      <c r="I17" s="206"/>
      <c r="J17" s="206"/>
      <c r="K17" s="206"/>
      <c r="L17" s="206"/>
      <c r="M17" s="206"/>
      <c r="N17" s="206"/>
      <c r="O17" s="11"/>
      <c r="P17" s="11"/>
      <c r="Q17" s="11"/>
      <c r="R17" s="11"/>
    </row>
    <row r="18" spans="1:18" s="10" customFormat="1" ht="17.25" customHeight="1">
      <c r="A18" s="7"/>
      <c r="B18" s="8"/>
      <c r="C18" s="8"/>
      <c r="D18" s="8"/>
      <c r="E18" s="9"/>
      <c r="F18" s="206"/>
      <c r="G18" s="206"/>
      <c r="H18" s="206"/>
      <c r="I18" s="206"/>
      <c r="J18" s="206"/>
      <c r="K18" s="206"/>
      <c r="L18" s="206"/>
      <c r="M18" s="206"/>
      <c r="N18" s="206"/>
      <c r="O18" s="9"/>
      <c r="P18" s="9"/>
      <c r="Q18" s="9"/>
      <c r="R18" s="7"/>
    </row>
    <row r="19" spans="1:18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1:18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1:18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3" customFormat="1" ht="17.2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10" customFormat="1" ht="17.2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10" customFormat="1" ht="17.2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s="13" customFormat="1" ht="17.2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s="13" customFormat="1" ht="17.2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s="13" customFormat="1" ht="17.2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s="13" customFormat="1" ht="17.2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11"/>
    </row>
    <row r="31" spans="1:18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13" customFormat="1" ht="17.25" customHeight="1">
      <c r="B33" s="11"/>
    </row>
    <row r="34" s="13" customFormat="1" ht="17.25" customHeight="1">
      <c r="B34" s="11"/>
    </row>
    <row r="35" s="13" customFormat="1" ht="17.25" customHeight="1">
      <c r="B35" s="11"/>
    </row>
    <row r="36" s="13" customFormat="1" ht="17.25" customHeight="1">
      <c r="B36" s="11"/>
    </row>
    <row r="37" s="13" customFormat="1" ht="17.25" customHeight="1">
      <c r="B37" s="11"/>
    </row>
    <row r="38" s="13" customFormat="1" ht="17.25" customHeight="1">
      <c r="B38" s="11"/>
    </row>
    <row r="39" s="13" customFormat="1" ht="17.25" customHeight="1">
      <c r="B39" s="11"/>
    </row>
    <row r="40" s="13" customFormat="1" ht="17.25" customHeight="1">
      <c r="B40" s="11"/>
    </row>
    <row r="41" s="13" customFormat="1" ht="17.25" customHeight="1">
      <c r="B41" s="11"/>
    </row>
    <row r="42" s="13" customFormat="1" ht="17.25" customHeight="1">
      <c r="B42" s="11"/>
    </row>
    <row r="43" s="13" customFormat="1" ht="17.25" customHeight="1">
      <c r="B43" s="11"/>
    </row>
    <row r="44" s="13" customFormat="1" ht="17.25" customHeight="1">
      <c r="B44" s="11"/>
    </row>
    <row r="45" s="13" customFormat="1" ht="17.25" customHeight="1">
      <c r="B45" s="11"/>
    </row>
    <row r="46" ht="17.25" customHeight="1"/>
    <row r="47" spans="1:19" ht="28.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</row>
  </sheetData>
  <mergeCells count="2">
    <mergeCell ref="A47:S47"/>
    <mergeCell ref="F17:N18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Footer>&amp;C&amp;"ＭＳ 明朝,標準"&amp;10 37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60"/>
  <sheetViews>
    <sheetView showGridLines="0" view="pageBreakPreview" zoomScaleSheetLayoutView="100" workbookViewId="0" topLeftCell="A19">
      <selection activeCell="T20" sqref="T20"/>
    </sheetView>
  </sheetViews>
  <sheetFormatPr defaultColWidth="9.00390625" defaultRowHeight="13.5"/>
  <cols>
    <col min="1" max="1" width="13.75390625" style="24" customWidth="1"/>
    <col min="2" max="2" width="3.875" style="24" customWidth="1"/>
    <col min="3" max="3" width="3.375" style="24" customWidth="1"/>
    <col min="4" max="4" width="5.625" style="24" customWidth="1"/>
    <col min="5" max="5" width="2.375" style="24" customWidth="1"/>
    <col min="6" max="6" width="6.25390625" style="24" customWidth="1"/>
    <col min="7" max="7" width="3.00390625" style="24" customWidth="1"/>
    <col min="8" max="8" width="1.25" style="24" customWidth="1"/>
    <col min="9" max="9" width="4.75390625" style="24" customWidth="1"/>
    <col min="10" max="10" width="8.00390625" style="24" customWidth="1"/>
    <col min="11" max="11" width="0.5" style="24" customWidth="1"/>
    <col min="12" max="12" width="2.625" style="24" customWidth="1"/>
    <col min="13" max="13" width="4.00390625" style="24" customWidth="1"/>
    <col min="14" max="14" width="5.75390625" style="24" customWidth="1"/>
    <col min="15" max="15" width="5.25390625" style="24" customWidth="1"/>
    <col min="16" max="16" width="2.25390625" style="24" customWidth="1"/>
    <col min="17" max="17" width="2.00390625" style="24" customWidth="1"/>
    <col min="18" max="18" width="2.375" style="24" customWidth="1"/>
    <col min="19" max="19" width="13.00390625" style="24" customWidth="1"/>
    <col min="20" max="16384" width="9.00390625" style="24" customWidth="1"/>
  </cols>
  <sheetData>
    <row r="1" spans="1:19" s="23" customFormat="1" ht="13.5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</row>
    <row r="2" spans="1:19" ht="13.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</row>
    <row r="3" spans="1:19" s="25" customFormat="1" ht="13.5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</row>
    <row r="4" spans="1:17" s="28" customFormat="1" ht="13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26"/>
      <c r="L4" s="26"/>
      <c r="M4" s="27"/>
      <c r="N4" s="27"/>
      <c r="O4" s="27"/>
      <c r="P4" s="27"/>
      <c r="Q4" s="27"/>
    </row>
    <row r="5" spans="1:19" s="30" customFormat="1" ht="27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</row>
    <row r="6" spans="1:19" s="71" customFormat="1" ht="15.75" thickBot="1">
      <c r="A6" s="65" t="s">
        <v>1</v>
      </c>
      <c r="B6" s="65"/>
      <c r="C6" s="65"/>
      <c r="D6" s="29"/>
      <c r="E6" s="29"/>
      <c r="F6" s="29"/>
      <c r="G6" s="29"/>
      <c r="H6" s="66"/>
      <c r="I6" s="66"/>
      <c r="J6" s="66"/>
      <c r="K6" s="66"/>
      <c r="L6" s="66"/>
      <c r="M6" s="66"/>
      <c r="N6" s="66"/>
      <c r="O6" s="216" t="s">
        <v>159</v>
      </c>
      <c r="P6" s="216"/>
      <c r="Q6" s="216"/>
      <c r="R6" s="216"/>
      <c r="S6" s="216"/>
    </row>
    <row r="7" spans="1:19" s="71" customFormat="1" ht="15.75" customHeight="1">
      <c r="A7" s="195" t="s">
        <v>3</v>
      </c>
      <c r="B7" s="195"/>
      <c r="C7" s="189"/>
      <c r="D7" s="192" t="s">
        <v>4</v>
      </c>
      <c r="E7" s="195"/>
      <c r="F7" s="195"/>
      <c r="G7" s="189"/>
      <c r="H7" s="192" t="s">
        <v>5</v>
      </c>
      <c r="I7" s="195"/>
      <c r="J7" s="195"/>
      <c r="K7" s="195"/>
      <c r="L7" s="195"/>
      <c r="M7" s="192" t="s">
        <v>6</v>
      </c>
      <c r="N7" s="195"/>
      <c r="O7" s="195"/>
      <c r="P7" s="195"/>
      <c r="Q7" s="195"/>
      <c r="R7" s="195"/>
      <c r="S7" s="195"/>
    </row>
    <row r="8" spans="1:19" s="71" customFormat="1" ht="15.75" customHeight="1">
      <c r="A8" s="190"/>
      <c r="B8" s="190"/>
      <c r="C8" s="191"/>
      <c r="D8" s="187" t="s">
        <v>7</v>
      </c>
      <c r="E8" s="188"/>
      <c r="F8" s="188"/>
      <c r="G8" s="184"/>
      <c r="H8" s="242" t="s">
        <v>8</v>
      </c>
      <c r="I8" s="243"/>
      <c r="J8" s="243"/>
      <c r="K8" s="243"/>
      <c r="L8" s="244"/>
      <c r="M8" s="236" t="s">
        <v>9</v>
      </c>
      <c r="N8" s="230"/>
      <c r="O8" s="230"/>
      <c r="P8" s="231"/>
      <c r="Q8" s="240" t="s">
        <v>10</v>
      </c>
      <c r="R8" s="241"/>
      <c r="S8" s="241"/>
    </row>
    <row r="9" spans="1:19" s="71" customFormat="1" ht="15.75" customHeight="1">
      <c r="A9" s="230" t="s">
        <v>11</v>
      </c>
      <c r="B9" s="230"/>
      <c r="C9" s="231"/>
      <c r="D9" s="203">
        <v>595.1</v>
      </c>
      <c r="E9" s="198"/>
      <c r="F9" s="198"/>
      <c r="G9" s="199"/>
      <c r="H9" s="196">
        <v>11596</v>
      </c>
      <c r="I9" s="197"/>
      <c r="J9" s="197"/>
      <c r="K9" s="197"/>
      <c r="L9" s="193"/>
      <c r="M9" s="196">
        <v>132768</v>
      </c>
      <c r="N9" s="237"/>
      <c r="O9" s="237"/>
      <c r="P9" s="238"/>
      <c r="Q9" s="196">
        <v>10729898</v>
      </c>
      <c r="R9" s="237"/>
      <c r="S9" s="237"/>
    </row>
    <row r="10" spans="1:19" s="71" customFormat="1" ht="15.75" customHeight="1">
      <c r="A10" s="230" t="s">
        <v>12</v>
      </c>
      <c r="B10" s="230"/>
      <c r="C10" s="231"/>
      <c r="D10" s="203">
        <v>582.7</v>
      </c>
      <c r="E10" s="198"/>
      <c r="F10" s="198"/>
      <c r="G10" s="199"/>
      <c r="H10" s="196">
        <v>17972</v>
      </c>
      <c r="I10" s="197"/>
      <c r="J10" s="197"/>
      <c r="K10" s="197"/>
      <c r="L10" s="193"/>
      <c r="M10" s="196">
        <v>167986</v>
      </c>
      <c r="N10" s="237"/>
      <c r="O10" s="237"/>
      <c r="P10" s="238"/>
      <c r="Q10" s="196">
        <v>16607804</v>
      </c>
      <c r="R10" s="237"/>
      <c r="S10" s="237"/>
    </row>
    <row r="11" spans="1:19" s="147" customFormat="1" ht="15.75" customHeight="1" thickBot="1">
      <c r="A11" s="232" t="s">
        <v>13</v>
      </c>
      <c r="B11" s="232"/>
      <c r="C11" s="233"/>
      <c r="D11" s="200">
        <f>SUM(D9:G10)</f>
        <v>1177.8000000000002</v>
      </c>
      <c r="E11" s="201"/>
      <c r="F11" s="201"/>
      <c r="G11" s="202"/>
      <c r="H11" s="183">
        <f>SUM(H9:K10)</f>
        <v>29568</v>
      </c>
      <c r="I11" s="234"/>
      <c r="J11" s="234"/>
      <c r="K11" s="234"/>
      <c r="L11" s="235">
        <f>SUM(L9:O10)</f>
        <v>300754</v>
      </c>
      <c r="M11" s="185">
        <f>SUM(M9:P10)</f>
        <v>300754</v>
      </c>
      <c r="N11" s="186"/>
      <c r="O11" s="186"/>
      <c r="P11" s="239">
        <f>SUM(P9:S10)</f>
        <v>27337702</v>
      </c>
      <c r="Q11" s="185">
        <f>SUM(Q9:S10)</f>
        <v>27337702</v>
      </c>
      <c r="R11" s="186"/>
      <c r="S11" s="186"/>
    </row>
    <row r="12" spans="1:29" s="35" customFormat="1" ht="13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0" s="107" customFormat="1" ht="15.75" thickBot="1">
      <c r="A13" s="65" t="s">
        <v>14</v>
      </c>
      <c r="B13" s="65"/>
      <c r="C13" s="65"/>
      <c r="D13" s="65"/>
      <c r="E13" s="65"/>
      <c r="F13" s="29"/>
      <c r="G13" s="29"/>
      <c r="H13" s="29"/>
      <c r="I13" s="29"/>
      <c r="J13" s="66"/>
      <c r="K13" s="66"/>
      <c r="L13" s="66"/>
      <c r="M13" s="66"/>
      <c r="N13" s="66"/>
      <c r="O13" s="216" t="s">
        <v>15</v>
      </c>
      <c r="P13" s="216"/>
      <c r="Q13" s="216"/>
      <c r="R13" s="216"/>
      <c r="S13" s="216"/>
      <c r="T13" s="71"/>
    </row>
    <row r="14" spans="1:20" s="107" customFormat="1" ht="15.75" customHeight="1">
      <c r="A14" s="189" t="s">
        <v>16</v>
      </c>
      <c r="B14" s="192" t="s">
        <v>17</v>
      </c>
      <c r="C14" s="195"/>
      <c r="D14" s="195"/>
      <c r="E14" s="189"/>
      <c r="F14" s="192" t="s">
        <v>167</v>
      </c>
      <c r="G14" s="195"/>
      <c r="H14" s="195"/>
      <c r="I14" s="189"/>
      <c r="J14" s="192" t="s">
        <v>166</v>
      </c>
      <c r="K14" s="195"/>
      <c r="L14" s="195"/>
      <c r="M14" s="195"/>
      <c r="N14" s="192" t="s">
        <v>18</v>
      </c>
      <c r="O14" s="195"/>
      <c r="P14" s="195"/>
      <c r="Q14" s="189"/>
      <c r="R14" s="192" t="s">
        <v>19</v>
      </c>
      <c r="S14" s="195"/>
      <c r="T14" s="71"/>
    </row>
    <row r="15" spans="1:20" s="107" customFormat="1" ht="15.75" customHeight="1">
      <c r="A15" s="191"/>
      <c r="B15" s="187" t="s">
        <v>20</v>
      </c>
      <c r="C15" s="188"/>
      <c r="D15" s="188"/>
      <c r="E15" s="184"/>
      <c r="F15" s="187" t="s">
        <v>20</v>
      </c>
      <c r="G15" s="188"/>
      <c r="H15" s="188"/>
      <c r="I15" s="184"/>
      <c r="J15" s="187" t="s">
        <v>20</v>
      </c>
      <c r="K15" s="188"/>
      <c r="L15" s="188"/>
      <c r="M15" s="188"/>
      <c r="N15" s="187" t="s">
        <v>21</v>
      </c>
      <c r="O15" s="188"/>
      <c r="P15" s="188"/>
      <c r="Q15" s="184"/>
      <c r="R15" s="248" t="s">
        <v>22</v>
      </c>
      <c r="S15" s="249"/>
      <c r="T15" s="71"/>
    </row>
    <row r="16" spans="1:20" s="107" customFormat="1" ht="15.75" customHeight="1">
      <c r="A16" s="70" t="s">
        <v>23</v>
      </c>
      <c r="B16" s="218">
        <v>300754</v>
      </c>
      <c r="C16" s="219"/>
      <c r="D16" s="219"/>
      <c r="E16" s="220"/>
      <c r="F16" s="245">
        <v>21141</v>
      </c>
      <c r="G16" s="246"/>
      <c r="H16" s="246"/>
      <c r="I16" s="247"/>
      <c r="J16" s="245">
        <v>233240</v>
      </c>
      <c r="K16" s="246"/>
      <c r="L16" s="246"/>
      <c r="M16" s="246"/>
      <c r="N16" s="256">
        <f>J16/B16*100</f>
        <v>77.5517532601395</v>
      </c>
      <c r="O16" s="257"/>
      <c r="P16" s="257"/>
      <c r="Q16" s="258"/>
      <c r="R16" s="245">
        <v>21484588</v>
      </c>
      <c r="S16" s="246"/>
      <c r="T16" s="71"/>
    </row>
    <row r="17" spans="1:20" s="94" customFormat="1" ht="15.75" customHeight="1">
      <c r="A17" s="89" t="s">
        <v>24</v>
      </c>
      <c r="B17" s="209">
        <v>300754</v>
      </c>
      <c r="C17" s="210"/>
      <c r="D17" s="210"/>
      <c r="E17" s="211"/>
      <c r="F17" s="207">
        <v>17777</v>
      </c>
      <c r="G17" s="208"/>
      <c r="H17" s="208"/>
      <c r="I17" s="212"/>
      <c r="J17" s="207">
        <v>251017</v>
      </c>
      <c r="K17" s="208"/>
      <c r="L17" s="208"/>
      <c r="M17" s="208"/>
      <c r="N17" s="213">
        <f>J17/B17*100</f>
        <v>83.46256408892317</v>
      </c>
      <c r="O17" s="214"/>
      <c r="P17" s="214"/>
      <c r="Q17" s="215"/>
      <c r="R17" s="207">
        <v>22736501</v>
      </c>
      <c r="S17" s="208"/>
      <c r="T17" s="148"/>
    </row>
    <row r="18" spans="1:19" s="149" customFormat="1" ht="15.75" customHeight="1" thickBot="1">
      <c r="A18" s="116" t="s">
        <v>160</v>
      </c>
      <c r="B18" s="224">
        <v>300754</v>
      </c>
      <c r="C18" s="225"/>
      <c r="D18" s="225"/>
      <c r="E18" s="226"/>
      <c r="F18" s="227">
        <v>18975</v>
      </c>
      <c r="G18" s="228"/>
      <c r="H18" s="228"/>
      <c r="I18" s="229"/>
      <c r="J18" s="227">
        <v>269992</v>
      </c>
      <c r="K18" s="228"/>
      <c r="L18" s="228"/>
      <c r="M18" s="228"/>
      <c r="N18" s="221">
        <f>J18/B18*100</f>
        <v>89.77170710946488</v>
      </c>
      <c r="O18" s="222"/>
      <c r="P18" s="222"/>
      <c r="Q18" s="223"/>
      <c r="R18" s="227">
        <v>23862987</v>
      </c>
      <c r="S18" s="228"/>
    </row>
    <row r="19" spans="1:20" s="107" customFormat="1" ht="15.75" customHeight="1">
      <c r="A19" s="217" t="s">
        <v>25</v>
      </c>
      <c r="B19" s="217"/>
      <c r="C19" s="217"/>
      <c r="D19" s="217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71"/>
      <c r="T19" s="71"/>
    </row>
    <row r="20" spans="1:20" s="30" customFormat="1" ht="15.75" customHeight="1">
      <c r="A20" s="39"/>
      <c r="B20" s="3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</row>
    <row r="21" spans="1:25" s="28" customFormat="1" ht="13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19" s="42" customFormat="1" ht="13.5" customHeight="1">
      <c r="A22" s="295" t="s">
        <v>57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</row>
    <row r="23" spans="1:19" s="42" customFormat="1" ht="15" customHeight="1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</row>
    <row r="24" spans="1:22" s="107" customFormat="1" ht="15" customHeight="1" thickBot="1">
      <c r="A24" s="72" t="s">
        <v>26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216" t="s">
        <v>159</v>
      </c>
      <c r="P24" s="216"/>
      <c r="Q24" s="216"/>
      <c r="R24" s="216"/>
      <c r="S24" s="216"/>
      <c r="T24" s="71"/>
      <c r="U24" s="71"/>
      <c r="V24" s="71"/>
    </row>
    <row r="25" spans="1:22" s="107" customFormat="1" ht="15.75" customHeight="1">
      <c r="A25" s="189" t="s">
        <v>27</v>
      </c>
      <c r="B25" s="192" t="s">
        <v>28</v>
      </c>
      <c r="C25" s="195"/>
      <c r="D25" s="195"/>
      <c r="E25" s="189"/>
      <c r="F25" s="265" t="s">
        <v>5</v>
      </c>
      <c r="G25" s="265"/>
      <c r="H25" s="265"/>
      <c r="I25" s="265"/>
      <c r="J25" s="265" t="s">
        <v>29</v>
      </c>
      <c r="K25" s="265"/>
      <c r="L25" s="265"/>
      <c r="M25" s="265"/>
      <c r="N25" s="195" t="s">
        <v>30</v>
      </c>
      <c r="O25" s="195"/>
      <c r="P25" s="195"/>
      <c r="Q25" s="189"/>
      <c r="R25" s="192" t="s">
        <v>31</v>
      </c>
      <c r="S25" s="195"/>
      <c r="T25" s="71"/>
      <c r="U25" s="71"/>
      <c r="V25" s="71"/>
    </row>
    <row r="26" spans="1:22" s="107" customFormat="1" ht="15.75" customHeight="1">
      <c r="A26" s="261"/>
      <c r="B26" s="242" t="s">
        <v>32</v>
      </c>
      <c r="C26" s="262"/>
      <c r="D26" s="262"/>
      <c r="E26" s="263"/>
      <c r="F26" s="259" t="s">
        <v>33</v>
      </c>
      <c r="G26" s="259"/>
      <c r="H26" s="259"/>
      <c r="I26" s="259"/>
      <c r="J26" s="259" t="s">
        <v>34</v>
      </c>
      <c r="K26" s="259"/>
      <c r="L26" s="259"/>
      <c r="M26" s="259"/>
      <c r="N26" s="188" t="s">
        <v>22</v>
      </c>
      <c r="O26" s="188"/>
      <c r="P26" s="188"/>
      <c r="Q26" s="184"/>
      <c r="R26" s="274"/>
      <c r="S26" s="190"/>
      <c r="T26" s="71"/>
      <c r="U26" s="71"/>
      <c r="V26" s="71"/>
    </row>
    <row r="27" spans="1:22" s="107" customFormat="1" ht="15.75" customHeight="1">
      <c r="A27" s="70" t="s">
        <v>35</v>
      </c>
      <c r="B27" s="250">
        <v>55</v>
      </c>
      <c r="C27" s="251"/>
      <c r="D27" s="251"/>
      <c r="E27" s="252"/>
      <c r="F27" s="260">
        <v>1870</v>
      </c>
      <c r="G27" s="260"/>
      <c r="H27" s="260"/>
      <c r="I27" s="260"/>
      <c r="J27" s="260">
        <v>26011</v>
      </c>
      <c r="K27" s="260"/>
      <c r="L27" s="260"/>
      <c r="M27" s="260"/>
      <c r="N27" s="250">
        <v>2526076</v>
      </c>
      <c r="O27" s="251"/>
      <c r="P27" s="251"/>
      <c r="Q27" s="252"/>
      <c r="R27" s="275" t="s">
        <v>36</v>
      </c>
      <c r="S27" s="276"/>
      <c r="T27" s="71"/>
      <c r="U27" s="71"/>
      <c r="V27" s="71"/>
    </row>
    <row r="28" spans="1:22" s="107" customFormat="1" ht="15.75" customHeight="1">
      <c r="A28" s="67" t="s">
        <v>37</v>
      </c>
      <c r="B28" s="250">
        <v>75</v>
      </c>
      <c r="C28" s="251"/>
      <c r="D28" s="251"/>
      <c r="E28" s="252"/>
      <c r="F28" s="260">
        <v>3070</v>
      </c>
      <c r="G28" s="260"/>
      <c r="H28" s="260"/>
      <c r="I28" s="260"/>
      <c r="J28" s="260">
        <v>32645</v>
      </c>
      <c r="K28" s="260"/>
      <c r="L28" s="260"/>
      <c r="M28" s="260"/>
      <c r="N28" s="250">
        <v>3539142</v>
      </c>
      <c r="O28" s="251"/>
      <c r="P28" s="251"/>
      <c r="Q28" s="252"/>
      <c r="R28" s="275" t="s">
        <v>38</v>
      </c>
      <c r="S28" s="276"/>
      <c r="T28" s="71"/>
      <c r="U28" s="71"/>
      <c r="V28" s="71"/>
    </row>
    <row r="29" spans="1:22" s="107" customFormat="1" ht="15.75" customHeight="1">
      <c r="A29" s="67" t="s">
        <v>39</v>
      </c>
      <c r="B29" s="250">
        <v>39</v>
      </c>
      <c r="C29" s="251"/>
      <c r="D29" s="251"/>
      <c r="E29" s="252"/>
      <c r="F29" s="260">
        <v>1900</v>
      </c>
      <c r="G29" s="260"/>
      <c r="H29" s="260"/>
      <c r="I29" s="260"/>
      <c r="J29" s="260">
        <v>22721</v>
      </c>
      <c r="K29" s="260"/>
      <c r="L29" s="260"/>
      <c r="M29" s="260"/>
      <c r="N29" s="250">
        <v>2250387</v>
      </c>
      <c r="O29" s="251"/>
      <c r="P29" s="251"/>
      <c r="Q29" s="252"/>
      <c r="R29" s="275" t="s">
        <v>40</v>
      </c>
      <c r="S29" s="276"/>
      <c r="T29" s="71"/>
      <c r="U29" s="71"/>
      <c r="V29" s="71"/>
    </row>
    <row r="30" spans="1:22" s="107" customFormat="1" ht="15.75" customHeight="1" thickBot="1">
      <c r="A30" s="75" t="s">
        <v>41</v>
      </c>
      <c r="B30" s="253">
        <v>47</v>
      </c>
      <c r="C30" s="254"/>
      <c r="D30" s="254"/>
      <c r="E30" s="255"/>
      <c r="F30" s="264">
        <v>1350</v>
      </c>
      <c r="G30" s="264"/>
      <c r="H30" s="264"/>
      <c r="I30" s="264"/>
      <c r="J30" s="264">
        <v>10103</v>
      </c>
      <c r="K30" s="264"/>
      <c r="L30" s="264"/>
      <c r="M30" s="264"/>
      <c r="N30" s="272">
        <v>937644</v>
      </c>
      <c r="O30" s="272"/>
      <c r="P30" s="272"/>
      <c r="Q30" s="273"/>
      <c r="R30" s="299" t="s">
        <v>42</v>
      </c>
      <c r="S30" s="300"/>
      <c r="T30" s="71"/>
      <c r="U30" s="71"/>
      <c r="V30" s="71"/>
    </row>
    <row r="31" spans="1:22" s="107" customFormat="1" ht="15.75" customHeight="1">
      <c r="A31" s="217" t="s">
        <v>25</v>
      </c>
      <c r="B31" s="217"/>
      <c r="C31" s="217"/>
      <c r="D31" s="217"/>
      <c r="E31" s="39"/>
      <c r="F31" s="39"/>
      <c r="G31" s="39"/>
      <c r="H31" s="39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71"/>
      <c r="T31" s="71"/>
      <c r="U31" s="71"/>
      <c r="V31" s="71"/>
    </row>
    <row r="32" spans="1:22" s="46" customFormat="1" ht="15.75" customHeight="1">
      <c r="A32" s="43"/>
      <c r="B32" s="43"/>
      <c r="C32" s="43"/>
      <c r="D32" s="43"/>
      <c r="E32" s="43"/>
      <c r="F32" s="43"/>
      <c r="G32" s="43"/>
      <c r="H32" s="43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5"/>
      <c r="U32" s="45"/>
      <c r="V32" s="45"/>
    </row>
    <row r="33" spans="1:20" s="49" customFormat="1" ht="13.5" customHeight="1">
      <c r="A33" s="47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19" s="42" customFormat="1" ht="13.5" customHeight="1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</row>
    <row r="35" spans="1:19" s="42" customFormat="1" ht="13.5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</row>
    <row r="36" spans="1:19" s="107" customFormat="1" ht="15" customHeight="1" thickBot="1">
      <c r="A36" s="72" t="s">
        <v>43</v>
      </c>
      <c r="B36" s="72"/>
      <c r="C36" s="113"/>
      <c r="D36" s="113"/>
      <c r="E36" s="113"/>
      <c r="F36" s="113"/>
      <c r="G36" s="113"/>
      <c r="H36" s="113"/>
      <c r="I36" s="113"/>
      <c r="J36" s="113"/>
      <c r="K36" s="113"/>
      <c r="L36" s="109"/>
      <c r="M36" s="109"/>
      <c r="N36" s="109"/>
      <c r="O36" s="216" t="s">
        <v>159</v>
      </c>
      <c r="P36" s="216"/>
      <c r="Q36" s="216"/>
      <c r="R36" s="216"/>
      <c r="S36" s="216"/>
    </row>
    <row r="37" spans="1:19" s="107" customFormat="1" ht="16.5" customHeight="1">
      <c r="A37" s="266"/>
      <c r="B37" s="267"/>
      <c r="C37" s="268" t="s">
        <v>44</v>
      </c>
      <c r="D37" s="266"/>
      <c r="E37" s="266"/>
      <c r="F37" s="267"/>
      <c r="G37" s="269" t="s">
        <v>45</v>
      </c>
      <c r="H37" s="270"/>
      <c r="I37" s="270"/>
      <c r="J37" s="270"/>
      <c r="K37" s="271"/>
      <c r="L37" s="268" t="s">
        <v>46</v>
      </c>
      <c r="M37" s="266"/>
      <c r="N37" s="266"/>
      <c r="O37" s="267"/>
      <c r="P37" s="268" t="s">
        <v>47</v>
      </c>
      <c r="Q37" s="266"/>
      <c r="R37" s="266"/>
      <c r="S37" s="266"/>
    </row>
    <row r="38" spans="1:19" s="107" customFormat="1" ht="16.5" customHeight="1" thickBot="1">
      <c r="A38" s="281" t="s">
        <v>48</v>
      </c>
      <c r="B38" s="282"/>
      <c r="C38" s="169"/>
      <c r="D38" s="170"/>
      <c r="E38" s="279">
        <v>477</v>
      </c>
      <c r="F38" s="280"/>
      <c r="G38" s="171"/>
      <c r="H38" s="172"/>
      <c r="I38" s="172"/>
      <c r="J38" s="173">
        <v>160</v>
      </c>
      <c r="K38" s="174"/>
      <c r="L38" s="283">
        <v>240000</v>
      </c>
      <c r="M38" s="284"/>
      <c r="N38" s="284"/>
      <c r="O38" s="285"/>
      <c r="P38" s="277" t="s">
        <v>49</v>
      </c>
      <c r="Q38" s="278"/>
      <c r="R38" s="278"/>
      <c r="S38" s="278"/>
    </row>
    <row r="39" spans="1:16" s="107" customFormat="1" ht="16.5" customHeight="1">
      <c r="A39" s="217" t="s">
        <v>25</v>
      </c>
      <c r="B39" s="217"/>
      <c r="C39" s="217"/>
      <c r="D39" s="217"/>
      <c r="E39" s="151"/>
      <c r="F39" s="151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s="46" customFormat="1" ht="16.5" customHeight="1">
      <c r="A40" s="51"/>
      <c r="B40" s="51"/>
      <c r="C40" s="52"/>
      <c r="D40" s="52"/>
      <c r="E40" s="52"/>
      <c r="F40" s="52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21" s="28" customFormat="1" ht="13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19" s="30" customFormat="1" ht="13.5" customHeight="1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</row>
    <row r="43" spans="1:19" s="30" customFormat="1" ht="13.5" customHeight="1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</row>
    <row r="44" spans="1:21" s="36" customFormat="1" ht="15" customHeight="1" thickBot="1">
      <c r="A44" s="72" t="s">
        <v>26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216" t="s">
        <v>15</v>
      </c>
      <c r="P44" s="216"/>
      <c r="Q44" s="216"/>
      <c r="R44" s="216"/>
      <c r="S44" s="216"/>
      <c r="T44" s="33"/>
      <c r="U44" s="33"/>
    </row>
    <row r="45" spans="1:21" s="36" customFormat="1" ht="15" customHeight="1">
      <c r="A45" s="195" t="s">
        <v>50</v>
      </c>
      <c r="B45" s="286" t="s">
        <v>51</v>
      </c>
      <c r="C45" s="287"/>
      <c r="D45" s="288"/>
      <c r="E45" s="286" t="s">
        <v>52</v>
      </c>
      <c r="F45" s="287"/>
      <c r="G45" s="287"/>
      <c r="H45" s="288"/>
      <c r="I45" s="286" t="s">
        <v>53</v>
      </c>
      <c r="J45" s="287"/>
      <c r="K45" s="286" t="s">
        <v>54</v>
      </c>
      <c r="L45" s="287"/>
      <c r="M45" s="287"/>
      <c r="N45" s="288"/>
      <c r="O45" s="286" t="s">
        <v>55</v>
      </c>
      <c r="P45" s="287"/>
      <c r="Q45" s="287"/>
      <c r="R45" s="288"/>
      <c r="S45" s="286" t="s">
        <v>56</v>
      </c>
      <c r="T45" s="33"/>
      <c r="U45" s="33"/>
    </row>
    <row r="46" spans="1:21" s="36" customFormat="1" ht="15" customHeight="1">
      <c r="A46" s="190"/>
      <c r="B46" s="289"/>
      <c r="C46" s="290"/>
      <c r="D46" s="291"/>
      <c r="E46" s="289"/>
      <c r="F46" s="290"/>
      <c r="G46" s="290"/>
      <c r="H46" s="291"/>
      <c r="I46" s="289"/>
      <c r="J46" s="290"/>
      <c r="K46" s="289"/>
      <c r="L46" s="290"/>
      <c r="M46" s="290"/>
      <c r="N46" s="291"/>
      <c r="O46" s="289"/>
      <c r="P46" s="290"/>
      <c r="Q46" s="290"/>
      <c r="R46" s="291"/>
      <c r="S46" s="289"/>
      <c r="T46" s="33"/>
      <c r="U46" s="33"/>
    </row>
    <row r="47" spans="1:21" s="36" customFormat="1" ht="15" customHeight="1">
      <c r="A47" s="296"/>
      <c r="B47" s="292"/>
      <c r="C47" s="293"/>
      <c r="D47" s="294"/>
      <c r="E47" s="292"/>
      <c r="F47" s="293"/>
      <c r="G47" s="293"/>
      <c r="H47" s="294"/>
      <c r="I47" s="292"/>
      <c r="J47" s="293"/>
      <c r="K47" s="292"/>
      <c r="L47" s="293"/>
      <c r="M47" s="293"/>
      <c r="N47" s="294"/>
      <c r="O47" s="292"/>
      <c r="P47" s="293"/>
      <c r="Q47" s="293"/>
      <c r="R47" s="294"/>
      <c r="S47" s="292"/>
      <c r="T47" s="33"/>
      <c r="U47" s="33"/>
    </row>
    <row r="48" spans="1:21" s="36" customFormat="1" ht="16.5" customHeight="1">
      <c r="A48" s="70" t="s">
        <v>23</v>
      </c>
      <c r="B48" s="218">
        <v>1183</v>
      </c>
      <c r="C48" s="219"/>
      <c r="D48" s="220"/>
      <c r="E48" s="245">
        <v>50005</v>
      </c>
      <c r="F48" s="246"/>
      <c r="G48" s="246"/>
      <c r="H48" s="247"/>
      <c r="I48" s="245">
        <v>28678</v>
      </c>
      <c r="J48" s="246"/>
      <c r="K48" s="245">
        <v>22472</v>
      </c>
      <c r="L48" s="246"/>
      <c r="M48" s="246"/>
      <c r="N48" s="247"/>
      <c r="O48" s="256">
        <f>I48/E48*100</f>
        <v>57.350264973502654</v>
      </c>
      <c r="P48" s="257"/>
      <c r="Q48" s="257"/>
      <c r="R48" s="258"/>
      <c r="S48" s="68">
        <f>K48/I48*100</f>
        <v>78.35971825092405</v>
      </c>
      <c r="T48" s="33"/>
      <c r="U48" s="33"/>
    </row>
    <row r="49" spans="1:21" s="38" customFormat="1" ht="16.5" customHeight="1">
      <c r="A49" s="89" t="s">
        <v>24</v>
      </c>
      <c r="B49" s="209">
        <v>1235</v>
      </c>
      <c r="C49" s="210"/>
      <c r="D49" s="211"/>
      <c r="E49" s="207">
        <v>50046</v>
      </c>
      <c r="F49" s="208"/>
      <c r="G49" s="208"/>
      <c r="H49" s="212"/>
      <c r="I49" s="207">
        <v>29879</v>
      </c>
      <c r="J49" s="208"/>
      <c r="K49" s="207">
        <v>24094</v>
      </c>
      <c r="L49" s="208"/>
      <c r="M49" s="208"/>
      <c r="N49" s="212"/>
      <c r="O49" s="213">
        <f>I49/E49*100</f>
        <v>59.70307317268113</v>
      </c>
      <c r="P49" s="214"/>
      <c r="Q49" s="214"/>
      <c r="R49" s="215"/>
      <c r="S49" s="90">
        <f>K49/I49*100</f>
        <v>80.63857558820577</v>
      </c>
      <c r="T49" s="37"/>
      <c r="U49" s="37"/>
    </row>
    <row r="50" spans="1:19" s="152" customFormat="1" ht="16.5" customHeight="1" thickBot="1">
      <c r="A50" s="116" t="s">
        <v>160</v>
      </c>
      <c r="B50" s="224">
        <v>1290</v>
      </c>
      <c r="C50" s="225"/>
      <c r="D50" s="226"/>
      <c r="E50" s="227">
        <v>50029</v>
      </c>
      <c r="F50" s="228"/>
      <c r="G50" s="228"/>
      <c r="H50" s="229"/>
      <c r="I50" s="227">
        <v>32255</v>
      </c>
      <c r="J50" s="228"/>
      <c r="K50" s="227">
        <v>25770</v>
      </c>
      <c r="L50" s="228"/>
      <c r="M50" s="228"/>
      <c r="N50" s="229"/>
      <c r="O50" s="221">
        <f>I50/E50*100</f>
        <v>64.47260588858462</v>
      </c>
      <c r="P50" s="222"/>
      <c r="Q50" s="222"/>
      <c r="R50" s="223"/>
      <c r="S50" s="150">
        <f>K50/I50*100</f>
        <v>79.89458998604867</v>
      </c>
    </row>
    <row r="51" spans="1:21" s="36" customFormat="1" ht="16.5" customHeight="1">
      <c r="A51" s="217" t="s">
        <v>25</v>
      </c>
      <c r="B51" s="217"/>
      <c r="C51" s="217"/>
      <c r="D51" s="21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33"/>
      <c r="U51" s="33"/>
    </row>
    <row r="52" spans="1:17" ht="13.5" customHeight="1">
      <c r="A52" s="2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3.5" customHeight="1">
      <c r="A53" s="2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3.5" customHeight="1">
      <c r="A54" s="2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3.5" customHeight="1">
      <c r="A55" s="2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3.5" customHeight="1">
      <c r="A56" s="2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3.5" customHeight="1">
      <c r="A57" s="2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3.5" customHeight="1">
      <c r="A58" s="2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3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13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125">
    <mergeCell ref="A1:S3"/>
    <mergeCell ref="A5:S5"/>
    <mergeCell ref="A34:S35"/>
    <mergeCell ref="A22:S23"/>
    <mergeCell ref="R28:S28"/>
    <mergeCell ref="R29:S29"/>
    <mergeCell ref="R30:S30"/>
    <mergeCell ref="N25:Q25"/>
    <mergeCell ref="N26:Q26"/>
    <mergeCell ref="N27:Q27"/>
    <mergeCell ref="S45:S47"/>
    <mergeCell ref="O44:S44"/>
    <mergeCell ref="A42:S43"/>
    <mergeCell ref="K45:N47"/>
    <mergeCell ref="A45:A47"/>
    <mergeCell ref="B45:D47"/>
    <mergeCell ref="K48:N48"/>
    <mergeCell ref="O45:R47"/>
    <mergeCell ref="O48:R48"/>
    <mergeCell ref="E45:H47"/>
    <mergeCell ref="E48:H48"/>
    <mergeCell ref="I45:J47"/>
    <mergeCell ref="I48:J48"/>
    <mergeCell ref="P38:S38"/>
    <mergeCell ref="E38:F38"/>
    <mergeCell ref="A38:B38"/>
    <mergeCell ref="L38:O38"/>
    <mergeCell ref="N29:Q29"/>
    <mergeCell ref="N30:Q30"/>
    <mergeCell ref="R25:S26"/>
    <mergeCell ref="R27:S27"/>
    <mergeCell ref="N28:Q28"/>
    <mergeCell ref="O36:S36"/>
    <mergeCell ref="A37:B37"/>
    <mergeCell ref="C37:F37"/>
    <mergeCell ref="G37:K37"/>
    <mergeCell ref="L37:O37"/>
    <mergeCell ref="P37:S37"/>
    <mergeCell ref="F29:I29"/>
    <mergeCell ref="F30:I30"/>
    <mergeCell ref="J25:M25"/>
    <mergeCell ref="J26:M26"/>
    <mergeCell ref="J28:M28"/>
    <mergeCell ref="J27:M27"/>
    <mergeCell ref="J29:M29"/>
    <mergeCell ref="J30:M30"/>
    <mergeCell ref="F25:I25"/>
    <mergeCell ref="F27:I27"/>
    <mergeCell ref="F28:I28"/>
    <mergeCell ref="A25:A26"/>
    <mergeCell ref="B25:E25"/>
    <mergeCell ref="B26:E26"/>
    <mergeCell ref="B27:E27"/>
    <mergeCell ref="B28:E28"/>
    <mergeCell ref="R15:S15"/>
    <mergeCell ref="B29:E29"/>
    <mergeCell ref="B30:E30"/>
    <mergeCell ref="R16:S16"/>
    <mergeCell ref="J16:M16"/>
    <mergeCell ref="N16:Q16"/>
    <mergeCell ref="J18:M18"/>
    <mergeCell ref="N18:Q18"/>
    <mergeCell ref="R18:S18"/>
    <mergeCell ref="F26:I26"/>
    <mergeCell ref="Q10:S10"/>
    <mergeCell ref="B16:E16"/>
    <mergeCell ref="F14:I14"/>
    <mergeCell ref="F15:I15"/>
    <mergeCell ref="F16:I16"/>
    <mergeCell ref="J14:M14"/>
    <mergeCell ref="J15:M15"/>
    <mergeCell ref="N14:Q14"/>
    <mergeCell ref="N15:Q15"/>
    <mergeCell ref="R14:S14"/>
    <mergeCell ref="Q8:S8"/>
    <mergeCell ref="Q9:S9"/>
    <mergeCell ref="H8:L8"/>
    <mergeCell ref="H9:L9"/>
    <mergeCell ref="M7:S7"/>
    <mergeCell ref="A14:A15"/>
    <mergeCell ref="B14:E14"/>
    <mergeCell ref="B15:E15"/>
    <mergeCell ref="Q11:S11"/>
    <mergeCell ref="H11:L11"/>
    <mergeCell ref="M8:P8"/>
    <mergeCell ref="M9:P9"/>
    <mergeCell ref="M10:P10"/>
    <mergeCell ref="M11:P11"/>
    <mergeCell ref="A4:J4"/>
    <mergeCell ref="A7:C8"/>
    <mergeCell ref="A9:C9"/>
    <mergeCell ref="D7:G7"/>
    <mergeCell ref="D8:G8"/>
    <mergeCell ref="D9:G9"/>
    <mergeCell ref="H7:L7"/>
    <mergeCell ref="E50:H50"/>
    <mergeCell ref="I50:J50"/>
    <mergeCell ref="K50:N50"/>
    <mergeCell ref="A10:C10"/>
    <mergeCell ref="B18:E18"/>
    <mergeCell ref="F18:I18"/>
    <mergeCell ref="A11:C11"/>
    <mergeCell ref="D10:G10"/>
    <mergeCell ref="D11:G11"/>
    <mergeCell ref="H10:L10"/>
    <mergeCell ref="O6:S6"/>
    <mergeCell ref="O24:S24"/>
    <mergeCell ref="O13:S13"/>
    <mergeCell ref="A51:D51"/>
    <mergeCell ref="A39:D39"/>
    <mergeCell ref="A31:D31"/>
    <mergeCell ref="A19:D19"/>
    <mergeCell ref="B48:D48"/>
    <mergeCell ref="O50:R50"/>
    <mergeCell ref="B50:D50"/>
    <mergeCell ref="R17:S17"/>
    <mergeCell ref="B49:D49"/>
    <mergeCell ref="E49:H49"/>
    <mergeCell ref="I49:J49"/>
    <mergeCell ref="K49:N49"/>
    <mergeCell ref="O49:R49"/>
    <mergeCell ref="B17:E17"/>
    <mergeCell ref="F17:I17"/>
    <mergeCell ref="J17:M17"/>
    <mergeCell ref="N17:Q17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Ｐゴシック,太字"&amp;10上下水道</oddHeader>
    <oddFooter>&amp;C&amp;"ＭＳ 明朝,標準"&amp;10 38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68"/>
  <sheetViews>
    <sheetView showGridLines="0" view="pageBreakPreview" zoomScaleSheetLayoutView="100" workbookViewId="0" topLeftCell="A1">
      <selection activeCell="T20" sqref="T20"/>
    </sheetView>
  </sheetViews>
  <sheetFormatPr defaultColWidth="9.00390625" defaultRowHeight="13.5"/>
  <cols>
    <col min="1" max="1" width="10.25390625" style="24" customWidth="1"/>
    <col min="2" max="2" width="0.6171875" style="24" customWidth="1"/>
    <col min="3" max="3" width="1.4921875" style="24" customWidth="1"/>
    <col min="4" max="4" width="4.125" style="24" customWidth="1"/>
    <col min="5" max="5" width="2.50390625" style="24" customWidth="1"/>
    <col min="6" max="6" width="3.75390625" style="24" customWidth="1"/>
    <col min="7" max="7" width="4.375" style="24" customWidth="1"/>
    <col min="8" max="8" width="1.75390625" style="24" customWidth="1"/>
    <col min="9" max="9" width="6.375" style="24" customWidth="1"/>
    <col min="10" max="10" width="6.25390625" style="24" customWidth="1"/>
    <col min="11" max="11" width="1.875" style="24" customWidth="1"/>
    <col min="12" max="12" width="4.25390625" style="24" customWidth="1"/>
    <col min="13" max="13" width="3.75390625" style="24" customWidth="1"/>
    <col min="14" max="14" width="2.50390625" style="24" customWidth="1"/>
    <col min="15" max="15" width="5.625" style="24" customWidth="1"/>
    <col min="16" max="16" width="0.6171875" style="24" customWidth="1"/>
    <col min="17" max="17" width="7.625" style="24" customWidth="1"/>
    <col min="18" max="18" width="4.75390625" style="24" customWidth="1"/>
    <col min="19" max="20" width="3.125" style="24" customWidth="1"/>
    <col min="21" max="21" width="6.125" style="24" customWidth="1"/>
    <col min="22" max="22" width="5.125" style="24" customWidth="1"/>
    <col min="23" max="28" width="9.00390625" style="106" customWidth="1"/>
    <col min="29" max="16384" width="9.00390625" style="24" customWidth="1"/>
  </cols>
  <sheetData>
    <row r="1" spans="1:28" s="30" customFormat="1" ht="13.5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95"/>
      <c r="X1" s="95"/>
      <c r="Y1" s="95"/>
      <c r="Z1" s="95"/>
      <c r="AA1" s="95"/>
      <c r="AB1" s="95"/>
    </row>
    <row r="2" spans="1:28" s="30" customFormat="1" ht="13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95"/>
      <c r="X2" s="95"/>
      <c r="Y2" s="95"/>
      <c r="Z2" s="95"/>
      <c r="AA2" s="95"/>
      <c r="AB2" s="95"/>
    </row>
    <row r="3" spans="1:28" s="50" customFormat="1" ht="15" customHeight="1" thickBot="1">
      <c r="A3" s="31" t="s">
        <v>103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45" t="s">
        <v>58</v>
      </c>
      <c r="P3" s="345"/>
      <c r="Q3" s="345"/>
      <c r="R3" s="345"/>
      <c r="S3" s="345"/>
      <c r="T3" s="345"/>
      <c r="U3" s="345"/>
      <c r="V3" s="345"/>
      <c r="W3" s="96"/>
      <c r="X3" s="97"/>
      <c r="Y3" s="97"/>
      <c r="Z3" s="97"/>
      <c r="AA3" s="97"/>
      <c r="AB3" s="97"/>
    </row>
    <row r="4" spans="1:28" s="36" customFormat="1" ht="15" customHeight="1">
      <c r="A4" s="322" t="s">
        <v>59</v>
      </c>
      <c r="B4" s="323"/>
      <c r="C4" s="286" t="s">
        <v>60</v>
      </c>
      <c r="D4" s="287"/>
      <c r="E4" s="287"/>
      <c r="F4" s="287"/>
      <c r="G4" s="288"/>
      <c r="H4" s="320" t="s">
        <v>61</v>
      </c>
      <c r="I4" s="320"/>
      <c r="J4" s="320"/>
      <c r="K4" s="320"/>
      <c r="L4" s="320"/>
      <c r="M4" s="320"/>
      <c r="N4" s="320"/>
      <c r="O4" s="320"/>
      <c r="P4" s="320"/>
      <c r="Q4" s="320"/>
      <c r="R4" s="286" t="s">
        <v>62</v>
      </c>
      <c r="S4" s="288"/>
      <c r="T4" s="286" t="s">
        <v>63</v>
      </c>
      <c r="U4" s="287"/>
      <c r="V4" s="287"/>
      <c r="W4" s="98"/>
      <c r="X4" s="95"/>
      <c r="Y4" s="95"/>
      <c r="Z4" s="95"/>
      <c r="AA4" s="95"/>
      <c r="AB4" s="95"/>
    </row>
    <row r="5" spans="1:28" s="36" customFormat="1" ht="28.5" customHeight="1">
      <c r="A5" s="77"/>
      <c r="B5" s="78"/>
      <c r="C5" s="292"/>
      <c r="D5" s="293"/>
      <c r="E5" s="293"/>
      <c r="F5" s="293"/>
      <c r="G5" s="294"/>
      <c r="H5" s="241" t="s">
        <v>64</v>
      </c>
      <c r="I5" s="241"/>
      <c r="J5" s="241"/>
      <c r="K5" s="356"/>
      <c r="L5" s="240" t="s">
        <v>65</v>
      </c>
      <c r="M5" s="356"/>
      <c r="N5" s="236" t="s">
        <v>66</v>
      </c>
      <c r="O5" s="230"/>
      <c r="P5" s="230"/>
      <c r="Q5" s="230"/>
      <c r="R5" s="289"/>
      <c r="S5" s="291"/>
      <c r="T5" s="289"/>
      <c r="U5" s="290"/>
      <c r="V5" s="290"/>
      <c r="W5" s="98"/>
      <c r="X5" s="95"/>
      <c r="Y5" s="95"/>
      <c r="Z5" s="95"/>
      <c r="AA5" s="95"/>
      <c r="AB5" s="95"/>
    </row>
    <row r="6" spans="1:28" s="36" customFormat="1" ht="15" customHeight="1">
      <c r="A6" s="79" t="s">
        <v>67</v>
      </c>
      <c r="B6" s="78"/>
      <c r="C6" s="329" t="s">
        <v>68</v>
      </c>
      <c r="D6" s="330"/>
      <c r="E6" s="331"/>
      <c r="F6" s="329" t="s">
        <v>69</v>
      </c>
      <c r="G6" s="331"/>
      <c r="H6" s="330" t="s">
        <v>70</v>
      </c>
      <c r="I6" s="331"/>
      <c r="J6" s="329" t="s">
        <v>69</v>
      </c>
      <c r="K6" s="331"/>
      <c r="L6" s="329" t="s">
        <v>68</v>
      </c>
      <c r="M6" s="331"/>
      <c r="N6" s="329" t="s">
        <v>71</v>
      </c>
      <c r="O6" s="331"/>
      <c r="P6" s="329" t="s">
        <v>69</v>
      </c>
      <c r="Q6" s="330"/>
      <c r="R6" s="289"/>
      <c r="S6" s="291"/>
      <c r="T6" s="289"/>
      <c r="U6" s="290"/>
      <c r="V6" s="290"/>
      <c r="W6" s="98"/>
      <c r="X6" s="95"/>
      <c r="Y6" s="95"/>
      <c r="Z6" s="95"/>
      <c r="AA6" s="95"/>
      <c r="AB6" s="95"/>
    </row>
    <row r="7" spans="1:28" s="36" customFormat="1" ht="16.5" customHeight="1">
      <c r="A7" s="80"/>
      <c r="B7" s="81"/>
      <c r="C7" s="326" t="s">
        <v>72</v>
      </c>
      <c r="D7" s="327"/>
      <c r="E7" s="327"/>
      <c r="F7" s="327" t="s">
        <v>73</v>
      </c>
      <c r="G7" s="328"/>
      <c r="H7" s="327" t="s">
        <v>72</v>
      </c>
      <c r="I7" s="327"/>
      <c r="J7" s="327" t="s">
        <v>73</v>
      </c>
      <c r="K7" s="327"/>
      <c r="L7" s="327" t="s">
        <v>72</v>
      </c>
      <c r="M7" s="327"/>
      <c r="N7" s="327" t="s">
        <v>72</v>
      </c>
      <c r="O7" s="327"/>
      <c r="P7" s="327" t="s">
        <v>73</v>
      </c>
      <c r="Q7" s="327"/>
      <c r="R7" s="326" t="s">
        <v>74</v>
      </c>
      <c r="S7" s="328"/>
      <c r="T7" s="346">
        <v>8645</v>
      </c>
      <c r="U7" s="347"/>
      <c r="V7" s="347"/>
      <c r="W7" s="98"/>
      <c r="X7" s="95"/>
      <c r="Y7" s="95"/>
      <c r="Z7" s="95"/>
      <c r="AA7" s="95"/>
      <c r="AB7" s="95"/>
    </row>
    <row r="8" spans="1:28" s="36" customFormat="1" ht="16.5" customHeight="1">
      <c r="A8" s="190" t="s">
        <v>75</v>
      </c>
      <c r="B8" s="191"/>
      <c r="C8" s="209">
        <v>49811</v>
      </c>
      <c r="D8" s="210"/>
      <c r="E8" s="210"/>
      <c r="F8" s="208">
        <v>14708</v>
      </c>
      <c r="G8" s="212"/>
      <c r="H8" s="208">
        <v>49806</v>
      </c>
      <c r="I8" s="208"/>
      <c r="J8" s="208">
        <v>14704</v>
      </c>
      <c r="K8" s="208"/>
      <c r="L8" s="208">
        <v>49700</v>
      </c>
      <c r="M8" s="208"/>
      <c r="N8" s="208">
        <v>48834</v>
      </c>
      <c r="O8" s="208"/>
      <c r="P8" s="208">
        <v>15132</v>
      </c>
      <c r="Q8" s="208"/>
      <c r="R8" s="352">
        <f>N8/H8*100</f>
        <v>98.04842790025297</v>
      </c>
      <c r="S8" s="353"/>
      <c r="T8" s="348"/>
      <c r="U8" s="349"/>
      <c r="V8" s="349"/>
      <c r="W8" s="98"/>
      <c r="X8" s="95"/>
      <c r="Y8" s="95"/>
      <c r="Z8" s="95"/>
      <c r="AA8" s="95"/>
      <c r="AB8" s="95"/>
    </row>
    <row r="9" spans="1:28" s="38" customFormat="1" ht="16.5" customHeight="1">
      <c r="A9" s="190" t="s">
        <v>76</v>
      </c>
      <c r="B9" s="191"/>
      <c r="C9" s="209">
        <v>50055</v>
      </c>
      <c r="D9" s="210"/>
      <c r="E9" s="210"/>
      <c r="F9" s="208">
        <v>14993</v>
      </c>
      <c r="G9" s="212"/>
      <c r="H9" s="208">
        <v>50051</v>
      </c>
      <c r="I9" s="208"/>
      <c r="J9" s="208">
        <v>14989</v>
      </c>
      <c r="K9" s="208"/>
      <c r="L9" s="208">
        <v>49700</v>
      </c>
      <c r="M9" s="208"/>
      <c r="N9" s="208">
        <v>49131</v>
      </c>
      <c r="O9" s="208"/>
      <c r="P9" s="208">
        <v>15345</v>
      </c>
      <c r="Q9" s="208"/>
      <c r="R9" s="352">
        <f>N9/H9*100</f>
        <v>98.16187488761463</v>
      </c>
      <c r="S9" s="353"/>
      <c r="T9" s="348"/>
      <c r="U9" s="349"/>
      <c r="V9" s="349"/>
      <c r="W9" s="99"/>
      <c r="X9" s="100"/>
      <c r="Y9" s="100"/>
      <c r="Z9" s="100"/>
      <c r="AA9" s="100"/>
      <c r="AB9" s="100"/>
    </row>
    <row r="10" spans="1:28" s="94" customFormat="1" ht="16.5" customHeight="1" thickBot="1">
      <c r="A10" s="324" t="s">
        <v>161</v>
      </c>
      <c r="B10" s="325"/>
      <c r="C10" s="224">
        <v>50046</v>
      </c>
      <c r="D10" s="225"/>
      <c r="E10" s="225"/>
      <c r="F10" s="228">
        <v>15224</v>
      </c>
      <c r="G10" s="229"/>
      <c r="H10" s="228">
        <v>50042</v>
      </c>
      <c r="I10" s="228"/>
      <c r="J10" s="228">
        <v>15205</v>
      </c>
      <c r="K10" s="228"/>
      <c r="L10" s="228">
        <v>49900</v>
      </c>
      <c r="M10" s="228"/>
      <c r="N10" s="228">
        <v>49156</v>
      </c>
      <c r="O10" s="228"/>
      <c r="P10" s="228">
        <v>15547</v>
      </c>
      <c r="Q10" s="228"/>
      <c r="R10" s="317">
        <f>N10/H10*100-0.01</f>
        <v>98.21948723072619</v>
      </c>
      <c r="S10" s="318"/>
      <c r="T10" s="350"/>
      <c r="U10" s="351"/>
      <c r="V10" s="351"/>
      <c r="W10" s="99"/>
      <c r="X10" s="100" t="s">
        <v>163</v>
      </c>
      <c r="Y10" s="100"/>
      <c r="Z10" s="100"/>
      <c r="AA10" s="100"/>
      <c r="AB10" s="100"/>
    </row>
    <row r="11" spans="1:28" s="50" customFormat="1" ht="16.5" customHeight="1">
      <c r="A11" s="304" t="s">
        <v>77</v>
      </c>
      <c r="B11" s="304"/>
      <c r="C11" s="304"/>
      <c r="D11" s="304"/>
      <c r="E11" s="304"/>
      <c r="F11" s="304"/>
      <c r="G11" s="30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76"/>
      <c r="V11" s="76"/>
      <c r="W11" s="97"/>
      <c r="X11" s="97"/>
      <c r="Y11" s="97"/>
      <c r="Z11" s="97"/>
      <c r="AA11" s="97"/>
      <c r="AB11" s="97"/>
    </row>
    <row r="12" spans="1:28" s="54" customFormat="1" ht="16.5" customHeight="1">
      <c r="A12" s="43"/>
      <c r="B12" s="43"/>
      <c r="C12" s="43"/>
      <c r="D12" s="43"/>
      <c r="E12" s="43"/>
      <c r="F12" s="43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W12" s="97"/>
      <c r="X12" s="97"/>
      <c r="Y12" s="97"/>
      <c r="Z12" s="97"/>
      <c r="AA12" s="97"/>
      <c r="AB12" s="97"/>
    </row>
    <row r="13" spans="1:28" s="28" customFormat="1" ht="13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W13" s="101"/>
      <c r="X13" s="101"/>
      <c r="Y13" s="101"/>
      <c r="Z13" s="101"/>
      <c r="AA13" s="101"/>
      <c r="AB13" s="101"/>
    </row>
    <row r="14" spans="1:28" s="30" customFormat="1" ht="13.5" customHeight="1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95"/>
      <c r="X14" s="95"/>
      <c r="Y14" s="95"/>
      <c r="Z14" s="95"/>
      <c r="AA14" s="95"/>
      <c r="AB14" s="95"/>
    </row>
    <row r="15" spans="1:28" s="30" customFormat="1" ht="13.5" customHeigh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95"/>
      <c r="X15" s="95"/>
      <c r="Y15" s="95"/>
      <c r="Z15" s="95"/>
      <c r="AA15" s="95"/>
      <c r="AB15" s="95"/>
    </row>
    <row r="16" spans="1:22" s="107" customFormat="1" ht="15" customHeight="1" thickBot="1">
      <c r="A16" s="72" t="s">
        <v>171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09"/>
      <c r="O16" s="216" t="s">
        <v>2</v>
      </c>
      <c r="P16" s="216"/>
      <c r="Q16" s="216"/>
      <c r="R16" s="216"/>
      <c r="S16" s="216"/>
      <c r="T16" s="216"/>
      <c r="U16" s="216"/>
      <c r="V16" s="216"/>
    </row>
    <row r="17" spans="1:22" s="107" customFormat="1" ht="25.5" customHeight="1">
      <c r="A17" s="334" t="s">
        <v>78</v>
      </c>
      <c r="B17" s="335"/>
      <c r="C17" s="319" t="s">
        <v>79</v>
      </c>
      <c r="D17" s="320"/>
      <c r="E17" s="320"/>
      <c r="F17" s="320"/>
      <c r="G17" s="320"/>
      <c r="H17" s="320"/>
      <c r="I17" s="321"/>
      <c r="J17" s="154" t="s">
        <v>80</v>
      </c>
      <c r="K17" s="319" t="s">
        <v>81</v>
      </c>
      <c r="L17" s="320"/>
      <c r="M17" s="320"/>
      <c r="N17" s="320"/>
      <c r="O17" s="320"/>
      <c r="P17" s="321"/>
      <c r="Q17" s="319" t="s">
        <v>82</v>
      </c>
      <c r="R17" s="320"/>
      <c r="S17" s="320"/>
      <c r="T17" s="320"/>
      <c r="U17" s="320"/>
      <c r="V17" s="320"/>
    </row>
    <row r="18" spans="1:22" s="107" customFormat="1" ht="27" customHeight="1">
      <c r="A18" s="336"/>
      <c r="B18" s="337"/>
      <c r="C18" s="240" t="s">
        <v>83</v>
      </c>
      <c r="D18" s="340"/>
      <c r="E18" s="340"/>
      <c r="F18" s="341"/>
      <c r="G18" s="376" t="s">
        <v>84</v>
      </c>
      <c r="H18" s="342"/>
      <c r="I18" s="377"/>
      <c r="J18" s="155" t="s">
        <v>85</v>
      </c>
      <c r="K18" s="329" t="s">
        <v>86</v>
      </c>
      <c r="L18" s="330"/>
      <c r="M18" s="330"/>
      <c r="N18" s="330"/>
      <c r="O18" s="330"/>
      <c r="P18" s="331"/>
      <c r="Q18" s="240" t="s">
        <v>87</v>
      </c>
      <c r="R18" s="356"/>
      <c r="S18" s="301" t="s">
        <v>88</v>
      </c>
      <c r="T18" s="302"/>
      <c r="U18" s="236" t="s">
        <v>89</v>
      </c>
      <c r="V18" s="230"/>
    </row>
    <row r="19" spans="1:22" s="107" customFormat="1" ht="13.5" customHeight="1">
      <c r="A19" s="336"/>
      <c r="B19" s="337"/>
      <c r="C19" s="305" t="s">
        <v>90</v>
      </c>
      <c r="D19" s="306"/>
      <c r="E19" s="376" t="s">
        <v>91</v>
      </c>
      <c r="F19" s="381"/>
      <c r="G19" s="289"/>
      <c r="H19" s="290"/>
      <c r="I19" s="291"/>
      <c r="J19" s="342" t="s">
        <v>92</v>
      </c>
      <c r="K19" s="274"/>
      <c r="L19" s="190"/>
      <c r="M19" s="190"/>
      <c r="N19" s="190"/>
      <c r="O19" s="190"/>
      <c r="P19" s="191"/>
      <c r="Q19" s="373" t="s">
        <v>93</v>
      </c>
      <c r="R19" s="373" t="s">
        <v>94</v>
      </c>
      <c r="S19" s="376" t="s">
        <v>95</v>
      </c>
      <c r="T19" s="377"/>
      <c r="U19" s="373" t="s">
        <v>93</v>
      </c>
      <c r="V19" s="376" t="s">
        <v>94</v>
      </c>
    </row>
    <row r="20" spans="1:22" s="107" customFormat="1" ht="13.5">
      <c r="A20" s="336"/>
      <c r="B20" s="337"/>
      <c r="C20" s="307"/>
      <c r="D20" s="308"/>
      <c r="E20" s="382"/>
      <c r="F20" s="383"/>
      <c r="G20" s="289"/>
      <c r="H20" s="290"/>
      <c r="I20" s="291"/>
      <c r="J20" s="343"/>
      <c r="K20" s="274"/>
      <c r="L20" s="190"/>
      <c r="M20" s="190"/>
      <c r="N20" s="190"/>
      <c r="O20" s="190"/>
      <c r="P20" s="191"/>
      <c r="Q20" s="374"/>
      <c r="R20" s="374"/>
      <c r="S20" s="289"/>
      <c r="T20" s="291"/>
      <c r="U20" s="374"/>
      <c r="V20" s="289"/>
    </row>
    <row r="21" spans="1:22" s="107" customFormat="1" ht="13.5">
      <c r="A21" s="338"/>
      <c r="B21" s="339"/>
      <c r="C21" s="309"/>
      <c r="D21" s="310"/>
      <c r="E21" s="384"/>
      <c r="F21" s="385"/>
      <c r="G21" s="292"/>
      <c r="H21" s="293"/>
      <c r="I21" s="294"/>
      <c r="J21" s="344"/>
      <c r="K21" s="378"/>
      <c r="L21" s="296"/>
      <c r="M21" s="296"/>
      <c r="N21" s="296"/>
      <c r="O21" s="296"/>
      <c r="P21" s="261"/>
      <c r="Q21" s="375"/>
      <c r="R21" s="375"/>
      <c r="S21" s="292"/>
      <c r="T21" s="294"/>
      <c r="U21" s="375"/>
      <c r="V21" s="292"/>
    </row>
    <row r="22" spans="1:22" s="108" customFormat="1" ht="15.75" customHeight="1">
      <c r="A22" s="80"/>
      <c r="B22" s="81"/>
      <c r="C22" s="313" t="s">
        <v>96</v>
      </c>
      <c r="D22" s="314"/>
      <c r="E22" s="83" t="s">
        <v>97</v>
      </c>
      <c r="F22" s="82" t="s">
        <v>96</v>
      </c>
      <c r="G22" s="314"/>
      <c r="H22" s="314"/>
      <c r="I22" s="153" t="s">
        <v>98</v>
      </c>
      <c r="J22" s="82" t="s">
        <v>98</v>
      </c>
      <c r="K22" s="313"/>
      <c r="L22" s="314"/>
      <c r="M22" s="314"/>
      <c r="N22" s="314"/>
      <c r="O22" s="354" t="s">
        <v>98</v>
      </c>
      <c r="P22" s="355"/>
      <c r="Q22" s="115" t="s">
        <v>99</v>
      </c>
      <c r="R22" s="82" t="s">
        <v>100</v>
      </c>
      <c r="S22" s="314" t="s">
        <v>98</v>
      </c>
      <c r="T22" s="314"/>
      <c r="U22" s="82" t="s">
        <v>99</v>
      </c>
      <c r="V22" s="82" t="s">
        <v>101</v>
      </c>
    </row>
    <row r="23" spans="1:22" s="108" customFormat="1" ht="15.75" customHeight="1" thickBot="1">
      <c r="A23" s="311" t="s">
        <v>102</v>
      </c>
      <c r="B23" s="312"/>
      <c r="C23" s="315">
        <v>3</v>
      </c>
      <c r="D23" s="316"/>
      <c r="E23" s="186">
        <v>4</v>
      </c>
      <c r="F23" s="186"/>
      <c r="G23" s="386">
        <v>14</v>
      </c>
      <c r="H23" s="386"/>
      <c r="I23" s="387"/>
      <c r="J23" s="110">
        <v>14</v>
      </c>
      <c r="K23" s="388">
        <v>31</v>
      </c>
      <c r="L23" s="386"/>
      <c r="M23" s="386"/>
      <c r="N23" s="386"/>
      <c r="O23" s="386"/>
      <c r="P23" s="387"/>
      <c r="Q23" s="114">
        <v>12840</v>
      </c>
      <c r="R23" s="111">
        <v>24</v>
      </c>
      <c r="S23" s="303">
        <v>9</v>
      </c>
      <c r="T23" s="303"/>
      <c r="U23" s="111">
        <v>30</v>
      </c>
      <c r="V23" s="111">
        <v>3</v>
      </c>
    </row>
    <row r="24" spans="1:28" s="50" customFormat="1" ht="15.75" customHeight="1">
      <c r="A24" s="304" t="s">
        <v>77</v>
      </c>
      <c r="B24" s="304"/>
      <c r="C24" s="304"/>
      <c r="D24" s="304"/>
      <c r="E24" s="304"/>
      <c r="F24" s="304"/>
      <c r="G24" s="304"/>
      <c r="H24" s="44"/>
      <c r="I24" s="44"/>
      <c r="J24" s="44"/>
      <c r="K24" s="44"/>
      <c r="L24" s="44"/>
      <c r="M24" s="44"/>
      <c r="N24" s="44"/>
      <c r="O24" s="44"/>
      <c r="P24" s="44"/>
      <c r="Q24" s="55"/>
      <c r="R24" s="55"/>
      <c r="S24" s="55"/>
      <c r="T24" s="55"/>
      <c r="U24" s="55"/>
      <c r="V24" s="84"/>
      <c r="W24" s="97"/>
      <c r="X24" s="97"/>
      <c r="Y24" s="97"/>
      <c r="Z24" s="97"/>
      <c r="AA24" s="97"/>
      <c r="AB24" s="97"/>
    </row>
    <row r="25" spans="1:28" s="54" customFormat="1" ht="15.75" customHeight="1">
      <c r="A25" s="43"/>
      <c r="B25" s="43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55"/>
      <c r="R25" s="55"/>
      <c r="S25" s="55"/>
      <c r="T25" s="55"/>
      <c r="U25" s="55"/>
      <c r="V25" s="32"/>
      <c r="W25" s="97"/>
      <c r="X25" s="97"/>
      <c r="Y25" s="97"/>
      <c r="Z25" s="97"/>
      <c r="AA25" s="97"/>
      <c r="AB25" s="97"/>
    </row>
    <row r="26" spans="1:28" s="28" customFormat="1" ht="13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W26" s="101"/>
      <c r="X26" s="101"/>
      <c r="Y26" s="101"/>
      <c r="Z26" s="101"/>
      <c r="AA26" s="101"/>
      <c r="AB26" s="101"/>
    </row>
    <row r="27" spans="1:28" s="30" customFormat="1" ht="13.5" customHeight="1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95"/>
      <c r="X27" s="95"/>
      <c r="Y27" s="95"/>
      <c r="Z27" s="95"/>
      <c r="AA27" s="95"/>
      <c r="AB27" s="95"/>
    </row>
    <row r="28" spans="1:28" s="30" customFormat="1" ht="13.5" customHeight="1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95"/>
      <c r="X28" s="95"/>
      <c r="Y28" s="95"/>
      <c r="Z28" s="95"/>
      <c r="AA28" s="95"/>
      <c r="AB28" s="95"/>
    </row>
    <row r="29" spans="1:28" s="50" customFormat="1" ht="15" customHeight="1" thickBot="1">
      <c r="A29" s="31" t="s">
        <v>103</v>
      </c>
      <c r="B29" s="31"/>
      <c r="C29" s="64"/>
      <c r="D29" s="64"/>
      <c r="E29" s="63"/>
      <c r="F29" s="63"/>
      <c r="G29" s="63"/>
      <c r="H29" s="63"/>
      <c r="I29" s="63"/>
      <c r="J29" s="345" t="s">
        <v>58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97"/>
      <c r="X29" s="97"/>
      <c r="Y29" s="97"/>
      <c r="Z29" s="97"/>
      <c r="AA29" s="97"/>
      <c r="AB29" s="97"/>
    </row>
    <row r="30" spans="1:28" s="36" customFormat="1" ht="16.5" customHeight="1">
      <c r="A30" s="363" t="s">
        <v>59</v>
      </c>
      <c r="B30" s="363"/>
      <c r="C30" s="364"/>
      <c r="D30" s="357" t="s">
        <v>104</v>
      </c>
      <c r="E30" s="358"/>
      <c r="F30" s="358"/>
      <c r="G30" s="358"/>
      <c r="H30" s="358"/>
      <c r="I30" s="358"/>
      <c r="J30" s="358"/>
      <c r="K30" s="358"/>
      <c r="L30" s="358"/>
      <c r="M30" s="365"/>
      <c r="N30" s="357" t="s">
        <v>105</v>
      </c>
      <c r="O30" s="358"/>
      <c r="P30" s="358"/>
      <c r="Q30" s="358"/>
      <c r="R30" s="358"/>
      <c r="S30" s="358"/>
      <c r="T30" s="358"/>
      <c r="U30" s="358"/>
      <c r="V30" s="358"/>
      <c r="W30" s="95"/>
      <c r="X30" s="95"/>
      <c r="Y30" s="95"/>
      <c r="Z30" s="95"/>
      <c r="AA30" s="95"/>
      <c r="AB30" s="95"/>
    </row>
    <row r="31" spans="1:28" s="36" customFormat="1" ht="16.5" customHeight="1">
      <c r="A31" s="85" t="s">
        <v>106</v>
      </c>
      <c r="B31" s="85"/>
      <c r="C31" s="86"/>
      <c r="D31" s="359"/>
      <c r="E31" s="360"/>
      <c r="F31" s="360"/>
      <c r="G31" s="360"/>
      <c r="H31" s="360"/>
      <c r="I31" s="360"/>
      <c r="J31" s="360"/>
      <c r="K31" s="360"/>
      <c r="L31" s="360"/>
      <c r="M31" s="366"/>
      <c r="N31" s="359"/>
      <c r="O31" s="360"/>
      <c r="P31" s="360"/>
      <c r="Q31" s="360"/>
      <c r="R31" s="360"/>
      <c r="S31" s="360"/>
      <c r="T31" s="360"/>
      <c r="U31" s="360"/>
      <c r="V31" s="360"/>
      <c r="W31" s="95"/>
      <c r="X31" s="95"/>
      <c r="Y31" s="95"/>
      <c r="Z31" s="95"/>
      <c r="AA31" s="95"/>
      <c r="AB31" s="95"/>
    </row>
    <row r="32" spans="1:28" s="36" customFormat="1" ht="18" customHeight="1">
      <c r="A32" s="361" t="s">
        <v>75</v>
      </c>
      <c r="B32" s="361"/>
      <c r="C32" s="362"/>
      <c r="D32" s="379">
        <v>388905</v>
      </c>
      <c r="E32" s="380"/>
      <c r="F32" s="380"/>
      <c r="G32" s="380"/>
      <c r="H32" s="380"/>
      <c r="I32" s="380"/>
      <c r="J32" s="342" t="s">
        <v>107</v>
      </c>
      <c r="K32" s="342"/>
      <c r="L32" s="342"/>
      <c r="M32" s="377"/>
      <c r="N32" s="379">
        <v>645</v>
      </c>
      <c r="O32" s="380"/>
      <c r="P32" s="380"/>
      <c r="Q32" s="380"/>
      <c r="R32" s="380"/>
      <c r="S32" s="91"/>
      <c r="T32" s="91"/>
      <c r="U32" s="389" t="s">
        <v>108</v>
      </c>
      <c r="V32" s="389"/>
      <c r="W32" s="95"/>
      <c r="X32" s="95"/>
      <c r="Y32" s="95"/>
      <c r="Z32" s="95"/>
      <c r="AA32" s="95"/>
      <c r="AB32" s="95"/>
    </row>
    <row r="33" spans="1:28" s="38" customFormat="1" ht="18" customHeight="1">
      <c r="A33" s="367" t="s">
        <v>76</v>
      </c>
      <c r="B33" s="367"/>
      <c r="C33" s="368"/>
      <c r="D33" s="369">
        <v>391781</v>
      </c>
      <c r="E33" s="370"/>
      <c r="F33" s="370"/>
      <c r="G33" s="370"/>
      <c r="H33" s="370"/>
      <c r="I33" s="370"/>
      <c r="J33" s="290" t="s">
        <v>107</v>
      </c>
      <c r="K33" s="290"/>
      <c r="L33" s="290"/>
      <c r="M33" s="291"/>
      <c r="N33" s="369">
        <v>663</v>
      </c>
      <c r="O33" s="370"/>
      <c r="P33" s="370"/>
      <c r="Q33" s="370"/>
      <c r="R33" s="370"/>
      <c r="S33" s="92"/>
      <c r="T33" s="92"/>
      <c r="U33" s="390" t="s">
        <v>108</v>
      </c>
      <c r="V33" s="390"/>
      <c r="W33" s="100"/>
      <c r="X33" s="100"/>
      <c r="Y33" s="100"/>
      <c r="Z33" s="100"/>
      <c r="AA33" s="100"/>
      <c r="AB33" s="100"/>
    </row>
    <row r="34" spans="1:22" s="94" customFormat="1" ht="18" customHeight="1" thickBot="1">
      <c r="A34" s="332" t="s">
        <v>161</v>
      </c>
      <c r="B34" s="332"/>
      <c r="C34" s="333"/>
      <c r="D34" s="371">
        <v>395507</v>
      </c>
      <c r="E34" s="372"/>
      <c r="F34" s="372"/>
      <c r="G34" s="372"/>
      <c r="H34" s="372"/>
      <c r="I34" s="372"/>
      <c r="J34" s="392" t="s">
        <v>107</v>
      </c>
      <c r="K34" s="392"/>
      <c r="L34" s="392"/>
      <c r="M34" s="393"/>
      <c r="N34" s="371">
        <v>667</v>
      </c>
      <c r="O34" s="372"/>
      <c r="P34" s="372"/>
      <c r="Q34" s="372"/>
      <c r="R34" s="372"/>
      <c r="S34" s="112"/>
      <c r="T34" s="112"/>
      <c r="U34" s="391" t="s">
        <v>108</v>
      </c>
      <c r="V34" s="391"/>
    </row>
    <row r="35" spans="1:28" s="50" customFormat="1" ht="16.5" customHeight="1">
      <c r="A35" s="304" t="s">
        <v>77</v>
      </c>
      <c r="B35" s="304"/>
      <c r="C35" s="304"/>
      <c r="D35" s="304"/>
      <c r="E35" s="304"/>
      <c r="F35" s="304"/>
      <c r="G35" s="304"/>
      <c r="H35" s="52"/>
      <c r="I35" s="52"/>
      <c r="J35" s="52"/>
      <c r="K35" s="52"/>
      <c r="L35" s="52"/>
      <c r="M35" s="52"/>
      <c r="N35" s="52"/>
      <c r="O35" s="76"/>
      <c r="P35" s="76"/>
      <c r="Q35" s="76"/>
      <c r="R35" s="76"/>
      <c r="S35" s="76"/>
      <c r="T35" s="76"/>
      <c r="U35" s="76"/>
      <c r="V35" s="76"/>
      <c r="W35" s="97"/>
      <c r="X35" s="97"/>
      <c r="Y35" s="97"/>
      <c r="Z35" s="97"/>
      <c r="AA35" s="97"/>
      <c r="AB35" s="97"/>
    </row>
    <row r="36" spans="1:28" s="28" customFormat="1" ht="13.5" customHeight="1">
      <c r="A36" s="47"/>
      <c r="B36" s="47"/>
      <c r="C36" s="4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102"/>
      <c r="X36" s="102"/>
      <c r="Y36" s="102"/>
      <c r="Z36" s="102"/>
      <c r="AA36" s="101"/>
      <c r="AB36" s="101"/>
    </row>
    <row r="37" spans="1:28" s="28" customFormat="1" ht="13.5" customHeight="1">
      <c r="A37" s="2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7"/>
      <c r="P37" s="27"/>
      <c r="Q37" s="27"/>
      <c r="R37" s="56"/>
      <c r="S37" s="56"/>
      <c r="T37" s="8"/>
      <c r="U37" s="8"/>
      <c r="V37" s="8"/>
      <c r="W37" s="103"/>
      <c r="X37" s="104"/>
      <c r="Y37" s="104"/>
      <c r="Z37" s="102"/>
      <c r="AA37" s="101"/>
      <c r="AB37" s="101"/>
    </row>
    <row r="38" spans="1:28" s="28" customFormat="1" ht="13.5" customHeight="1">
      <c r="A38" s="10"/>
      <c r="B38" s="10"/>
      <c r="C38" s="10"/>
      <c r="D38" s="10"/>
      <c r="E38" s="10"/>
      <c r="F38" s="10"/>
      <c r="G38" s="10"/>
      <c r="H38" s="7"/>
      <c r="I38" s="7"/>
      <c r="J38" s="7"/>
      <c r="K38" s="7"/>
      <c r="L38" s="7"/>
      <c r="M38" s="7"/>
      <c r="N38" s="7"/>
      <c r="O38" s="7"/>
      <c r="P38" s="7"/>
      <c r="Q38" s="7"/>
      <c r="R38" s="10"/>
      <c r="W38" s="101"/>
      <c r="X38" s="101"/>
      <c r="Y38" s="101"/>
      <c r="Z38" s="101"/>
      <c r="AA38" s="101"/>
      <c r="AB38" s="101"/>
    </row>
    <row r="39" spans="1:28" s="28" customFormat="1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W39" s="101"/>
      <c r="X39" s="101"/>
      <c r="Y39" s="101"/>
      <c r="Z39" s="101"/>
      <c r="AA39" s="101"/>
      <c r="AB39" s="101"/>
    </row>
    <row r="40" spans="1:28" s="49" customFormat="1" ht="13.5" customHeight="1">
      <c r="A40" s="47"/>
      <c r="B40" s="47"/>
      <c r="C40" s="47"/>
      <c r="D40" s="47"/>
      <c r="E40" s="47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W40" s="105"/>
      <c r="X40" s="105"/>
      <c r="Y40" s="105"/>
      <c r="Z40" s="105"/>
      <c r="AA40" s="105"/>
      <c r="AB40" s="105"/>
    </row>
    <row r="41" spans="1:28" s="28" customFormat="1" ht="13.5" customHeight="1">
      <c r="A41" s="47"/>
      <c r="B41" s="47"/>
      <c r="C41" s="47"/>
      <c r="D41" s="47"/>
      <c r="E41" s="47"/>
      <c r="F41" s="47"/>
      <c r="G41" s="27"/>
      <c r="H41" s="27"/>
      <c r="I41" s="27"/>
      <c r="J41" s="27"/>
      <c r="K41" s="27"/>
      <c r="L41" s="27"/>
      <c r="M41" s="27"/>
      <c r="N41" s="27"/>
      <c r="O41" s="57"/>
      <c r="P41" s="57"/>
      <c r="Q41" s="57"/>
      <c r="R41" s="57"/>
      <c r="W41" s="101"/>
      <c r="X41" s="101"/>
      <c r="Y41" s="101"/>
      <c r="Z41" s="101"/>
      <c r="AA41" s="101"/>
      <c r="AB41" s="101"/>
    </row>
    <row r="42" spans="1:28" s="28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W42" s="101"/>
      <c r="X42" s="101"/>
      <c r="Y42" s="101"/>
      <c r="Z42" s="101"/>
      <c r="AA42" s="101"/>
      <c r="AB42" s="101"/>
    </row>
    <row r="43" spans="1:18" ht="13.5" customHeight="1">
      <c r="A43" s="2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3.5" customHeight="1">
      <c r="A44" s="2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8" ht="13.5" customHeight="1">
      <c r="A45" s="2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 ht="13.5" customHeight="1">
      <c r="A46" s="2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13.5" customHeight="1">
      <c r="A47" s="2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13.5" customHeight="1">
      <c r="A48" s="2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13.5" customHeight="1">
      <c r="A49" s="2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13.5" customHeight="1">
      <c r="A50" s="2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13.5" customHeight="1">
      <c r="A51" s="2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3.5" customHeight="1">
      <c r="A52" s="2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13.5" customHeight="1">
      <c r="A53" s="2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ht="13.5" customHeight="1">
      <c r="A54" s="2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3.5" customHeight="1">
      <c r="A55" s="2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13.5" customHeight="1">
      <c r="A56" s="2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3.5" customHeight="1">
      <c r="A57" s="2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3.5" customHeight="1">
      <c r="A58" s="2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>
      <c r="A59" s="2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3.5" customHeight="1">
      <c r="A60" s="2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13.5" customHeight="1">
      <c r="A61" s="2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1:18" ht="13.5" customHeight="1">
      <c r="A62" s="2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 ht="13.5" customHeight="1">
      <c r="A63" s="2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ht="13.5" customHeight="1">
      <c r="A64" s="2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ht="13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3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3.5" customHeight="1">
      <c r="A67" s="47"/>
      <c r="B67" s="47"/>
      <c r="C67" s="47"/>
      <c r="D67" s="47"/>
      <c r="E67" s="21"/>
      <c r="F67" s="21"/>
      <c r="G67" s="21"/>
      <c r="H67" s="21"/>
      <c r="I67" s="21"/>
      <c r="J67" s="21"/>
      <c r="K67" s="21"/>
      <c r="L67" s="21"/>
      <c r="M67" s="21"/>
      <c r="N67" s="58"/>
      <c r="O67" s="58"/>
      <c r="P67" s="58"/>
      <c r="Q67" s="58"/>
      <c r="R67" s="58"/>
    </row>
    <row r="68" spans="1:18" ht="18.75" customHeight="1">
      <c r="A68" s="204">
        <v>27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2"/>
      <c r="L68" s="59"/>
      <c r="M68" s="60"/>
      <c r="N68" s="61"/>
      <c r="O68" s="59"/>
      <c r="P68" s="62"/>
      <c r="Q68" s="61"/>
      <c r="R68" s="59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109">
    <mergeCell ref="U32:V32"/>
    <mergeCell ref="U33:V33"/>
    <mergeCell ref="U34:V34"/>
    <mergeCell ref="J32:M32"/>
    <mergeCell ref="J33:M33"/>
    <mergeCell ref="J34:M34"/>
    <mergeCell ref="G18:I21"/>
    <mergeCell ref="K18:P21"/>
    <mergeCell ref="Q18:R18"/>
    <mergeCell ref="D32:I32"/>
    <mergeCell ref="E19:F21"/>
    <mergeCell ref="R19:R21"/>
    <mergeCell ref="N32:R32"/>
    <mergeCell ref="G23:I23"/>
    <mergeCell ref="K23:P23"/>
    <mergeCell ref="M22:N22"/>
    <mergeCell ref="A1:V2"/>
    <mergeCell ref="O16:V16"/>
    <mergeCell ref="S22:T22"/>
    <mergeCell ref="N7:O7"/>
    <mergeCell ref="P7:Q7"/>
    <mergeCell ref="U18:V18"/>
    <mergeCell ref="U19:U21"/>
    <mergeCell ref="V19:V21"/>
    <mergeCell ref="Q19:Q21"/>
    <mergeCell ref="S19:T21"/>
    <mergeCell ref="A35:G35"/>
    <mergeCell ref="N30:V31"/>
    <mergeCell ref="A32:C32"/>
    <mergeCell ref="A30:C30"/>
    <mergeCell ref="D30:M31"/>
    <mergeCell ref="A33:C33"/>
    <mergeCell ref="D33:I33"/>
    <mergeCell ref="D34:I34"/>
    <mergeCell ref="N33:R33"/>
    <mergeCell ref="N34:R34"/>
    <mergeCell ref="O22:P22"/>
    <mergeCell ref="O3:V3"/>
    <mergeCell ref="N5:Q5"/>
    <mergeCell ref="N6:O6"/>
    <mergeCell ref="P6:Q6"/>
    <mergeCell ref="H4:Q4"/>
    <mergeCell ref="L5:M5"/>
    <mergeCell ref="L6:M6"/>
    <mergeCell ref="H5:K5"/>
    <mergeCell ref="R8:S8"/>
    <mergeCell ref="T4:V6"/>
    <mergeCell ref="T7:V10"/>
    <mergeCell ref="R9:S9"/>
    <mergeCell ref="R4:S6"/>
    <mergeCell ref="R7:S7"/>
    <mergeCell ref="F6:G6"/>
    <mergeCell ref="L7:M7"/>
    <mergeCell ref="L8:M8"/>
    <mergeCell ref="H7:I7"/>
    <mergeCell ref="H8:I8"/>
    <mergeCell ref="J8:K8"/>
    <mergeCell ref="J7:K7"/>
    <mergeCell ref="H6:I6"/>
    <mergeCell ref="J6:K6"/>
    <mergeCell ref="A68:J68"/>
    <mergeCell ref="A8:B8"/>
    <mergeCell ref="H10:I10"/>
    <mergeCell ref="J10:K10"/>
    <mergeCell ref="A34:C34"/>
    <mergeCell ref="A17:B21"/>
    <mergeCell ref="C18:F18"/>
    <mergeCell ref="J19:J21"/>
    <mergeCell ref="G22:H22"/>
    <mergeCell ref="J29:V29"/>
    <mergeCell ref="A4:B4"/>
    <mergeCell ref="A10:B10"/>
    <mergeCell ref="C10:E10"/>
    <mergeCell ref="F10:G10"/>
    <mergeCell ref="F8:G8"/>
    <mergeCell ref="C8:E8"/>
    <mergeCell ref="C7:E7"/>
    <mergeCell ref="F7:G7"/>
    <mergeCell ref="C4:G5"/>
    <mergeCell ref="C6:E6"/>
    <mergeCell ref="N8:O8"/>
    <mergeCell ref="N10:O10"/>
    <mergeCell ref="P8:Q8"/>
    <mergeCell ref="P10:Q10"/>
    <mergeCell ref="L10:M10"/>
    <mergeCell ref="R10:S10"/>
    <mergeCell ref="C17:I17"/>
    <mergeCell ref="A11:G11"/>
    <mergeCell ref="Q17:V17"/>
    <mergeCell ref="K17:P17"/>
    <mergeCell ref="A14:V15"/>
    <mergeCell ref="S18:T18"/>
    <mergeCell ref="A27:V28"/>
    <mergeCell ref="S23:T23"/>
    <mergeCell ref="A24:G24"/>
    <mergeCell ref="C19:D21"/>
    <mergeCell ref="A23:B23"/>
    <mergeCell ref="K22:L22"/>
    <mergeCell ref="C23:D23"/>
    <mergeCell ref="E23:F23"/>
    <mergeCell ref="C22:D22"/>
    <mergeCell ref="A9:B9"/>
    <mergeCell ref="C9:E9"/>
    <mergeCell ref="F9:G9"/>
    <mergeCell ref="H9:I9"/>
    <mergeCell ref="J9:K9"/>
    <mergeCell ref="L9:M9"/>
    <mergeCell ref="N9:O9"/>
    <mergeCell ref="P9:Q9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Ｐゴシック,太字"&amp;10上下水道</oddHeader>
    <oddFooter>&amp;C&amp;"ＭＳ 明朝,標準"&amp;10 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49"/>
  <sheetViews>
    <sheetView showGridLines="0" view="pageBreakPreview" zoomScaleSheetLayoutView="100" workbookViewId="0" topLeftCell="A1">
      <selection activeCell="T20" sqref="T20"/>
    </sheetView>
  </sheetViews>
  <sheetFormatPr defaultColWidth="9.00390625" defaultRowHeight="13.5"/>
  <cols>
    <col min="1" max="1" width="3.50390625" style="151" customWidth="1"/>
    <col min="2" max="2" width="1.25" style="151" customWidth="1"/>
    <col min="3" max="3" width="18.375" style="151" customWidth="1"/>
    <col min="4" max="4" width="1.25" style="151" customWidth="1"/>
    <col min="5" max="7" width="15.625" style="151" customWidth="1"/>
    <col min="8" max="8" width="18.50390625" style="151" customWidth="1"/>
    <col min="9" max="16384" width="9.00390625" style="30" customWidth="1"/>
  </cols>
  <sheetData>
    <row r="1" spans="1:8" ht="13.5" customHeight="1">
      <c r="A1" s="295"/>
      <c r="B1" s="295"/>
      <c r="C1" s="295"/>
      <c r="D1" s="295"/>
      <c r="E1" s="295"/>
      <c r="F1" s="295"/>
      <c r="G1" s="295"/>
      <c r="H1" s="295"/>
    </row>
    <row r="2" spans="1:8" ht="13.5" customHeight="1">
      <c r="A2" s="295"/>
      <c r="B2" s="295"/>
      <c r="C2" s="295"/>
      <c r="D2" s="295"/>
      <c r="E2" s="295"/>
      <c r="F2" s="295"/>
      <c r="G2" s="295"/>
      <c r="H2" s="295"/>
    </row>
    <row r="3" spans="1:8" s="107" customFormat="1" ht="15" customHeight="1" thickBot="1">
      <c r="A3" s="72" t="s">
        <v>103</v>
      </c>
      <c r="B3" s="73"/>
      <c r="C3" s="73"/>
      <c r="D3" s="73"/>
      <c r="E3" s="156"/>
      <c r="F3" s="156"/>
      <c r="G3" s="396" t="s">
        <v>162</v>
      </c>
      <c r="H3" s="396"/>
    </row>
    <row r="4" spans="1:8" ht="18" customHeight="1">
      <c r="A4" s="398" t="s">
        <v>59</v>
      </c>
      <c r="B4" s="398"/>
      <c r="C4" s="399"/>
      <c r="D4" s="400"/>
      <c r="E4" s="403" t="s">
        <v>109</v>
      </c>
      <c r="F4" s="405" t="s">
        <v>110</v>
      </c>
      <c r="G4" s="406"/>
      <c r="H4" s="407" t="s">
        <v>154</v>
      </c>
    </row>
    <row r="5" spans="1:8" ht="18" customHeight="1">
      <c r="A5" s="401"/>
      <c r="B5" s="401"/>
      <c r="C5" s="401"/>
      <c r="D5" s="402"/>
      <c r="E5" s="404"/>
      <c r="F5" s="157" t="s">
        <v>155</v>
      </c>
      <c r="G5" s="157" t="s">
        <v>111</v>
      </c>
      <c r="H5" s="408"/>
    </row>
    <row r="6" spans="1:8" ht="18" customHeight="1">
      <c r="A6" s="409" t="s">
        <v>112</v>
      </c>
      <c r="B6" s="165"/>
      <c r="C6" s="166" t="s">
        <v>113</v>
      </c>
      <c r="D6" s="166"/>
      <c r="E6" s="167">
        <f>SUM(E7:E12)</f>
        <v>24006</v>
      </c>
      <c r="F6" s="168">
        <f>SUM(F7:F12)</f>
        <v>33833</v>
      </c>
      <c r="G6" s="168">
        <f>SUM(G7:G12)</f>
        <v>6641</v>
      </c>
      <c r="H6" s="168">
        <f>SUM(H7:H12)</f>
        <v>119052388</v>
      </c>
    </row>
    <row r="7" spans="1:8" ht="18" customHeight="1">
      <c r="A7" s="394"/>
      <c r="B7" s="158"/>
      <c r="C7" s="159" t="s">
        <v>114</v>
      </c>
      <c r="D7" s="159"/>
      <c r="E7" s="175">
        <v>412</v>
      </c>
      <c r="F7" s="176" t="s">
        <v>164</v>
      </c>
      <c r="G7" s="176">
        <v>777</v>
      </c>
      <c r="H7" s="177">
        <v>202201</v>
      </c>
    </row>
    <row r="8" spans="1:8" ht="18" customHeight="1">
      <c r="A8" s="394"/>
      <c r="B8" s="158"/>
      <c r="C8" s="159" t="s">
        <v>115</v>
      </c>
      <c r="D8" s="159"/>
      <c r="E8" s="178">
        <v>15684</v>
      </c>
      <c r="F8" s="177" t="s">
        <v>164</v>
      </c>
      <c r="G8" s="177" t="s">
        <v>164</v>
      </c>
      <c r="H8" s="177">
        <v>69701257</v>
      </c>
    </row>
    <row r="9" spans="1:8" ht="18" customHeight="1">
      <c r="A9" s="394"/>
      <c r="B9" s="158"/>
      <c r="C9" s="160" t="s">
        <v>116</v>
      </c>
      <c r="D9" s="160"/>
      <c r="E9" s="178">
        <v>1384</v>
      </c>
      <c r="F9" s="177">
        <v>18136</v>
      </c>
      <c r="G9" s="177" t="s">
        <v>164</v>
      </c>
      <c r="H9" s="177">
        <v>22328476</v>
      </c>
    </row>
    <row r="10" spans="1:8" ht="18" customHeight="1">
      <c r="A10" s="394"/>
      <c r="B10" s="158"/>
      <c r="C10" s="159" t="s">
        <v>117</v>
      </c>
      <c r="D10" s="159"/>
      <c r="E10" s="178">
        <v>1906</v>
      </c>
      <c r="F10" s="177">
        <v>15183</v>
      </c>
      <c r="G10" s="177" t="s">
        <v>164</v>
      </c>
      <c r="H10" s="177">
        <v>22829822</v>
      </c>
    </row>
    <row r="11" spans="1:8" ht="18" customHeight="1">
      <c r="A11" s="394"/>
      <c r="B11" s="158"/>
      <c r="C11" s="159" t="s">
        <v>118</v>
      </c>
      <c r="D11" s="159"/>
      <c r="E11" s="178">
        <v>96</v>
      </c>
      <c r="F11" s="177">
        <v>73</v>
      </c>
      <c r="G11" s="177" t="s">
        <v>164</v>
      </c>
      <c r="H11" s="177">
        <v>448922</v>
      </c>
    </row>
    <row r="12" spans="1:8" ht="18" customHeight="1">
      <c r="A12" s="410"/>
      <c r="B12" s="161"/>
      <c r="C12" s="162" t="s">
        <v>119</v>
      </c>
      <c r="D12" s="162"/>
      <c r="E12" s="179">
        <v>4524</v>
      </c>
      <c r="F12" s="180">
        <v>441</v>
      </c>
      <c r="G12" s="180">
        <v>5864</v>
      </c>
      <c r="H12" s="177">
        <v>3541710</v>
      </c>
    </row>
    <row r="13" spans="1:8" ht="18" customHeight="1">
      <c r="A13" s="394" t="s">
        <v>120</v>
      </c>
      <c r="B13" s="165"/>
      <c r="C13" s="166" t="s">
        <v>113</v>
      </c>
      <c r="D13" s="166"/>
      <c r="E13" s="167">
        <f>SUM(E14:E21)</f>
        <v>6294</v>
      </c>
      <c r="F13" s="168">
        <f>SUM(F14:F21)</f>
        <v>142539</v>
      </c>
      <c r="G13" s="168">
        <f>SUM(G14:G21)</f>
        <v>0</v>
      </c>
      <c r="H13" s="168">
        <f>SUM(H14:H21)</f>
        <v>485161569</v>
      </c>
    </row>
    <row r="14" spans="1:8" ht="18" customHeight="1">
      <c r="A14" s="394"/>
      <c r="B14" s="158"/>
      <c r="C14" s="159" t="s">
        <v>121</v>
      </c>
      <c r="D14" s="159"/>
      <c r="E14" s="178">
        <v>234</v>
      </c>
      <c r="F14" s="177">
        <v>30228</v>
      </c>
      <c r="G14" s="177" t="s">
        <v>164</v>
      </c>
      <c r="H14" s="177">
        <v>90950766</v>
      </c>
    </row>
    <row r="15" spans="1:8" ht="18" customHeight="1">
      <c r="A15" s="394"/>
      <c r="B15" s="158"/>
      <c r="C15" s="159" t="s">
        <v>156</v>
      </c>
      <c r="D15" s="159"/>
      <c r="E15" s="178">
        <v>4483</v>
      </c>
      <c r="F15" s="177">
        <v>28169</v>
      </c>
      <c r="G15" s="177" t="s">
        <v>164</v>
      </c>
      <c r="H15" s="177">
        <v>18973059</v>
      </c>
    </row>
    <row r="16" spans="1:8" ht="18" customHeight="1">
      <c r="A16" s="394"/>
      <c r="B16" s="158"/>
      <c r="C16" s="159" t="s">
        <v>157</v>
      </c>
      <c r="D16" s="159"/>
      <c r="E16" s="178">
        <v>190</v>
      </c>
      <c r="F16" s="177">
        <v>23077</v>
      </c>
      <c r="G16" s="177" t="s">
        <v>164</v>
      </c>
      <c r="H16" s="177">
        <v>62762121</v>
      </c>
    </row>
    <row r="17" spans="1:8" ht="18" customHeight="1">
      <c r="A17" s="394"/>
      <c r="B17" s="158"/>
      <c r="C17" s="159" t="s">
        <v>158</v>
      </c>
      <c r="D17" s="159"/>
      <c r="E17" s="178">
        <v>23</v>
      </c>
      <c r="F17" s="177">
        <v>51732</v>
      </c>
      <c r="G17" s="177" t="s">
        <v>164</v>
      </c>
      <c r="H17" s="177">
        <v>306336243</v>
      </c>
    </row>
    <row r="18" spans="1:8" ht="18" customHeight="1">
      <c r="A18" s="394"/>
      <c r="B18" s="158"/>
      <c r="C18" s="159" t="s">
        <v>118</v>
      </c>
      <c r="D18" s="159"/>
      <c r="E18" s="178">
        <v>3</v>
      </c>
      <c r="F18" s="177">
        <v>49</v>
      </c>
      <c r="G18" s="177" t="s">
        <v>164</v>
      </c>
      <c r="H18" s="177">
        <v>483834</v>
      </c>
    </row>
    <row r="19" spans="1:8" ht="18" customHeight="1">
      <c r="A19" s="394"/>
      <c r="B19" s="158"/>
      <c r="C19" s="159" t="s">
        <v>122</v>
      </c>
      <c r="D19" s="159"/>
      <c r="E19" s="178">
        <v>15</v>
      </c>
      <c r="F19" s="177">
        <v>106</v>
      </c>
      <c r="G19" s="177" t="s">
        <v>164</v>
      </c>
      <c r="H19" s="177">
        <v>185449</v>
      </c>
    </row>
    <row r="20" spans="1:8" ht="18" customHeight="1">
      <c r="A20" s="394"/>
      <c r="B20" s="158"/>
      <c r="C20" s="159" t="s">
        <v>123</v>
      </c>
      <c r="D20" s="159"/>
      <c r="E20" s="178">
        <v>1080</v>
      </c>
      <c r="F20" s="177">
        <v>4732</v>
      </c>
      <c r="G20" s="177" t="s">
        <v>164</v>
      </c>
      <c r="H20" s="177">
        <v>4618037</v>
      </c>
    </row>
    <row r="21" spans="1:8" ht="18" customHeight="1" thickBot="1">
      <c r="A21" s="395"/>
      <c r="B21" s="163"/>
      <c r="C21" s="164" t="s">
        <v>124</v>
      </c>
      <c r="D21" s="164"/>
      <c r="E21" s="181">
        <v>266</v>
      </c>
      <c r="F21" s="182">
        <v>4446</v>
      </c>
      <c r="G21" s="182" t="s">
        <v>164</v>
      </c>
      <c r="H21" s="182">
        <v>852060</v>
      </c>
    </row>
    <row r="22" spans="1:5" ht="18" customHeight="1">
      <c r="A22" s="390" t="s">
        <v>125</v>
      </c>
      <c r="B22" s="390"/>
      <c r="C22" s="390"/>
      <c r="D22" s="390"/>
      <c r="E22" s="390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1:5" ht="16.5" customHeight="1">
      <c r="A39" s="39"/>
      <c r="B39" s="39"/>
      <c r="C39" s="39"/>
      <c r="D39" s="39"/>
      <c r="E39" s="39"/>
    </row>
    <row r="40" spans="1:5" ht="16.5" customHeight="1">
      <c r="A40" s="39"/>
      <c r="B40" s="39"/>
      <c r="C40" s="39"/>
      <c r="D40" s="39"/>
      <c r="E40" s="39"/>
    </row>
    <row r="41" spans="1:5" ht="16.5" customHeight="1">
      <c r="A41" s="39"/>
      <c r="B41" s="39"/>
      <c r="C41" s="39"/>
      <c r="D41" s="39"/>
      <c r="E41" s="39"/>
    </row>
    <row r="42" spans="1:5" ht="16.5" customHeight="1">
      <c r="A42" s="39"/>
      <c r="B42" s="39"/>
      <c r="C42" s="39"/>
      <c r="D42" s="39"/>
      <c r="E42" s="39"/>
    </row>
    <row r="43" spans="1:5" ht="16.5" customHeight="1">
      <c r="A43" s="39"/>
      <c r="B43" s="39"/>
      <c r="C43" s="39"/>
      <c r="D43" s="39"/>
      <c r="E43" s="39"/>
    </row>
    <row r="44" spans="1:5" ht="16.5" customHeight="1">
      <c r="A44" s="39"/>
      <c r="B44" s="39"/>
      <c r="C44" s="39"/>
      <c r="D44" s="39"/>
      <c r="E44" s="39"/>
    </row>
    <row r="45" spans="1:5" ht="16.5" customHeight="1">
      <c r="A45" s="39"/>
      <c r="B45" s="39"/>
      <c r="C45" s="39"/>
      <c r="D45" s="39"/>
      <c r="E45" s="39"/>
    </row>
    <row r="46" spans="1:5" ht="16.5" customHeight="1">
      <c r="A46" s="39"/>
      <c r="B46" s="39"/>
      <c r="C46" s="39"/>
      <c r="D46" s="39"/>
      <c r="E46" s="39"/>
    </row>
    <row r="47" spans="1:5" ht="16.5" customHeight="1">
      <c r="A47" s="39"/>
      <c r="B47" s="39"/>
      <c r="C47" s="39"/>
      <c r="D47" s="39"/>
      <c r="E47" s="39"/>
    </row>
    <row r="48" spans="1:5" ht="13.5">
      <c r="A48" s="39"/>
      <c r="B48" s="39"/>
      <c r="C48" s="39"/>
      <c r="D48" s="39"/>
      <c r="E48" s="39"/>
    </row>
    <row r="49" spans="1:17" s="146" customFormat="1" ht="21" customHeight="1">
      <c r="A49" s="397"/>
      <c r="B49" s="397"/>
      <c r="C49" s="397"/>
      <c r="D49" s="397"/>
      <c r="E49" s="397"/>
      <c r="F49" s="397"/>
      <c r="G49" s="397"/>
      <c r="H49" s="397"/>
      <c r="I49" s="144"/>
      <c r="J49" s="144"/>
      <c r="K49" s="145"/>
      <c r="L49" s="145"/>
      <c r="M49" s="145"/>
      <c r="N49" s="145"/>
      <c r="O49" s="145"/>
      <c r="P49" s="145"/>
      <c r="Q49" s="145"/>
    </row>
  </sheetData>
  <mergeCells count="10">
    <mergeCell ref="A49:H49"/>
    <mergeCell ref="A4:D5"/>
    <mergeCell ref="E4:E5"/>
    <mergeCell ref="F4:G4"/>
    <mergeCell ref="H4:H5"/>
    <mergeCell ref="A6:A12"/>
    <mergeCell ref="A1:H2"/>
    <mergeCell ref="A13:A21"/>
    <mergeCell ref="A22:E22"/>
    <mergeCell ref="G3:H3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Ｐゴシック,太字"&amp;10電　　力</oddHeader>
    <oddFooter>&amp;C&amp;"ＭＳ 明朝,標準"&amp;10 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48"/>
  <sheetViews>
    <sheetView showGridLines="0" view="pageBreakPreview" zoomScaleSheetLayoutView="100" workbookViewId="0" topLeftCell="A1">
      <selection activeCell="T20" sqref="T20"/>
    </sheetView>
  </sheetViews>
  <sheetFormatPr defaultColWidth="9.00390625" defaultRowHeight="13.5"/>
  <cols>
    <col min="1" max="1" width="1.25" style="143" customWidth="1"/>
    <col min="2" max="2" width="17.00390625" style="143" customWidth="1"/>
    <col min="3" max="3" width="1.25" style="143" customWidth="1"/>
    <col min="4" max="10" width="9.375" style="143" customWidth="1"/>
    <col min="11" max="11" width="8.125" style="143" customWidth="1"/>
    <col min="12" max="16" width="6.50390625" style="143" customWidth="1"/>
    <col min="17" max="17" width="5.625" style="120" customWidth="1"/>
    <col min="18" max="16384" width="9.00390625" style="120" customWidth="1"/>
  </cols>
  <sheetData>
    <row r="1" spans="1:16" ht="27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119"/>
      <c r="L1" s="119"/>
      <c r="M1" s="119"/>
      <c r="N1" s="119"/>
      <c r="O1" s="119"/>
      <c r="P1" s="119"/>
    </row>
    <row r="2" spans="1:16" ht="18" customHeight="1" thickBot="1">
      <c r="A2" s="415" t="s">
        <v>186</v>
      </c>
      <c r="B2" s="415"/>
      <c r="C2" s="415"/>
      <c r="D2" s="415"/>
      <c r="E2" s="119"/>
      <c r="F2" s="121"/>
      <c r="G2" s="414" t="s">
        <v>2</v>
      </c>
      <c r="H2" s="414"/>
      <c r="I2" s="414"/>
      <c r="J2" s="414"/>
      <c r="K2" s="119"/>
      <c r="L2" s="119"/>
      <c r="M2" s="121"/>
      <c r="N2" s="119"/>
      <c r="O2" s="119"/>
      <c r="P2" s="119"/>
    </row>
    <row r="3" spans="1:16" ht="16.5" customHeight="1">
      <c r="A3" s="418" t="s">
        <v>126</v>
      </c>
      <c r="B3" s="419"/>
      <c r="C3" s="420"/>
      <c r="D3" s="425" t="s">
        <v>165</v>
      </c>
      <c r="E3" s="426"/>
      <c r="F3" s="426"/>
      <c r="G3" s="426"/>
      <c r="H3" s="426"/>
      <c r="I3" s="426"/>
      <c r="J3" s="426"/>
      <c r="K3" s="120"/>
      <c r="L3" s="120"/>
      <c r="M3" s="120"/>
      <c r="N3" s="120"/>
      <c r="O3" s="120"/>
      <c r="P3" s="120"/>
    </row>
    <row r="4" spans="1:16" ht="16.5" customHeight="1">
      <c r="A4" s="421"/>
      <c r="B4" s="421"/>
      <c r="C4" s="422"/>
      <c r="D4" s="427" t="s">
        <v>168</v>
      </c>
      <c r="E4" s="412" t="s">
        <v>127</v>
      </c>
      <c r="F4" s="413"/>
      <c r="G4" s="413"/>
      <c r="H4" s="413"/>
      <c r="I4" s="413"/>
      <c r="J4" s="413"/>
      <c r="K4" s="120"/>
      <c r="L4" s="120"/>
      <c r="M4" s="120"/>
      <c r="N4" s="120"/>
      <c r="O4" s="120"/>
      <c r="P4" s="120"/>
    </row>
    <row r="5" spans="1:16" ht="16.5" customHeight="1">
      <c r="A5" s="421"/>
      <c r="B5" s="421"/>
      <c r="C5" s="422"/>
      <c r="D5" s="428"/>
      <c r="E5" s="428" t="s">
        <v>128</v>
      </c>
      <c r="F5" s="412" t="s">
        <v>129</v>
      </c>
      <c r="G5" s="413"/>
      <c r="H5" s="413"/>
      <c r="I5" s="413"/>
      <c r="J5" s="413"/>
      <c r="K5" s="120"/>
      <c r="L5" s="120"/>
      <c r="M5" s="120"/>
      <c r="N5" s="120"/>
      <c r="O5" s="120"/>
      <c r="P5" s="120"/>
    </row>
    <row r="6" spans="1:16" ht="27.75" customHeight="1">
      <c r="A6" s="423"/>
      <c r="B6" s="423"/>
      <c r="C6" s="424"/>
      <c r="D6" s="428"/>
      <c r="E6" s="428"/>
      <c r="F6" s="122" t="s">
        <v>130</v>
      </c>
      <c r="G6" s="122" t="s">
        <v>131</v>
      </c>
      <c r="H6" s="123" t="s">
        <v>132</v>
      </c>
      <c r="I6" s="122" t="s">
        <v>133</v>
      </c>
      <c r="J6" s="124" t="s">
        <v>134</v>
      </c>
      <c r="K6" s="120"/>
      <c r="L6" s="120"/>
      <c r="M6" s="120"/>
      <c r="N6" s="120"/>
      <c r="O6" s="120"/>
      <c r="P6" s="120"/>
    </row>
    <row r="7" spans="1:10" s="130" customFormat="1" ht="9.75" customHeight="1">
      <c r="A7" s="125"/>
      <c r="B7" s="125"/>
      <c r="C7" s="125"/>
      <c r="D7" s="126" t="s">
        <v>169</v>
      </c>
      <c r="E7" s="93" t="s">
        <v>170</v>
      </c>
      <c r="F7" s="127"/>
      <c r="G7" s="127"/>
      <c r="H7" s="128"/>
      <c r="I7" s="127"/>
      <c r="J7" s="129"/>
    </row>
    <row r="8" spans="1:10" s="134" customFormat="1" ht="21" customHeight="1">
      <c r="A8" s="131"/>
      <c r="B8" s="132" t="s">
        <v>135</v>
      </c>
      <c r="C8" s="133"/>
      <c r="D8" s="117">
        <f>SUM(D9:D25)</f>
        <v>1089334</v>
      </c>
      <c r="E8" s="118">
        <f>SUM(F8:J8)</f>
        <v>270</v>
      </c>
      <c r="F8" s="118">
        <f>SUM(F9:F25)</f>
        <v>22</v>
      </c>
      <c r="G8" s="118">
        <f>SUM(G9:G25)</f>
        <v>72</v>
      </c>
      <c r="H8" s="118">
        <f>SUM(H9:H25)</f>
        <v>2</v>
      </c>
      <c r="I8" s="118">
        <f>SUM(I9:I25)</f>
        <v>169</v>
      </c>
      <c r="J8" s="118">
        <f>SUM(J9:J25)</f>
        <v>5</v>
      </c>
    </row>
    <row r="9" spans="1:16" ht="21" customHeight="1">
      <c r="A9" s="131"/>
      <c r="B9" s="135" t="s">
        <v>136</v>
      </c>
      <c r="C9" s="131"/>
      <c r="D9" s="136" t="s">
        <v>172</v>
      </c>
      <c r="E9" s="87" t="str">
        <f aca="true" t="shared" si="0" ref="E9:E25">IF(SUM(F9:J9)=0,"-",SUM(F9:J9))</f>
        <v>-</v>
      </c>
      <c r="F9" s="87" t="s">
        <v>172</v>
      </c>
      <c r="G9" s="87" t="s">
        <v>172</v>
      </c>
      <c r="H9" s="87" t="s">
        <v>172</v>
      </c>
      <c r="I9" s="87" t="s">
        <v>172</v>
      </c>
      <c r="J9" s="87" t="s">
        <v>172</v>
      </c>
      <c r="K9" s="120"/>
      <c r="L9" s="120"/>
      <c r="M9" s="120"/>
      <c r="N9" s="120"/>
      <c r="O9" s="120"/>
      <c r="P9" s="120"/>
    </row>
    <row r="10" spans="1:16" ht="21" customHeight="1">
      <c r="A10" s="131"/>
      <c r="B10" s="135" t="s">
        <v>137</v>
      </c>
      <c r="C10" s="131"/>
      <c r="D10" s="136">
        <v>269</v>
      </c>
      <c r="E10" s="87">
        <f t="shared" si="0"/>
        <v>1</v>
      </c>
      <c r="F10" s="87" t="s">
        <v>173</v>
      </c>
      <c r="G10" s="87">
        <v>1</v>
      </c>
      <c r="H10" s="87" t="s">
        <v>173</v>
      </c>
      <c r="I10" s="87" t="s">
        <v>173</v>
      </c>
      <c r="J10" s="87" t="s">
        <v>173</v>
      </c>
      <c r="K10" s="120"/>
      <c r="L10" s="120"/>
      <c r="M10" s="120"/>
      <c r="N10" s="120"/>
      <c r="O10" s="120"/>
      <c r="P10" s="120"/>
    </row>
    <row r="11" spans="1:16" ht="21" customHeight="1">
      <c r="A11" s="131"/>
      <c r="B11" s="137" t="s">
        <v>138</v>
      </c>
      <c r="C11" s="131"/>
      <c r="D11" s="136" t="s">
        <v>174</v>
      </c>
      <c r="E11" s="87" t="str">
        <f>IF(SUM(F11:J11)=0,"-",SUM(F11:J11))</f>
        <v>-</v>
      </c>
      <c r="F11" s="87" t="s">
        <v>174</v>
      </c>
      <c r="G11" s="87" t="s">
        <v>174</v>
      </c>
      <c r="H11" s="87" t="s">
        <v>174</v>
      </c>
      <c r="I11" s="87" t="s">
        <v>174</v>
      </c>
      <c r="J11" s="87" t="s">
        <v>174</v>
      </c>
      <c r="K11" s="120"/>
      <c r="L11" s="120"/>
      <c r="M11" s="120"/>
      <c r="N11" s="120"/>
      <c r="O11" s="120"/>
      <c r="P11" s="120"/>
    </row>
    <row r="12" spans="1:16" ht="21" customHeight="1">
      <c r="A12" s="131"/>
      <c r="B12" s="135" t="s">
        <v>139</v>
      </c>
      <c r="C12" s="131"/>
      <c r="D12" s="136">
        <v>12500</v>
      </c>
      <c r="E12" s="87">
        <f t="shared" si="0"/>
        <v>1</v>
      </c>
      <c r="F12" s="87" t="s">
        <v>175</v>
      </c>
      <c r="G12" s="87" t="s">
        <v>175</v>
      </c>
      <c r="H12" s="87" t="s">
        <v>175</v>
      </c>
      <c r="I12" s="87">
        <v>1</v>
      </c>
      <c r="J12" s="87" t="s">
        <v>175</v>
      </c>
      <c r="K12" s="120"/>
      <c r="L12" s="120"/>
      <c r="M12" s="120"/>
      <c r="N12" s="120"/>
      <c r="O12" s="120"/>
      <c r="P12" s="120"/>
    </row>
    <row r="13" spans="1:16" ht="21" customHeight="1">
      <c r="A13" s="131"/>
      <c r="B13" s="135" t="s">
        <v>140</v>
      </c>
      <c r="C13" s="131"/>
      <c r="D13" s="136">
        <v>354783</v>
      </c>
      <c r="E13" s="87">
        <f t="shared" si="0"/>
        <v>80</v>
      </c>
      <c r="F13" s="87">
        <v>8</v>
      </c>
      <c r="G13" s="87">
        <v>21</v>
      </c>
      <c r="H13" s="87">
        <v>1</v>
      </c>
      <c r="I13" s="87">
        <v>49</v>
      </c>
      <c r="J13" s="87">
        <v>1</v>
      </c>
      <c r="K13" s="120"/>
      <c r="L13" s="120"/>
      <c r="M13" s="120"/>
      <c r="N13" s="120"/>
      <c r="O13" s="120"/>
      <c r="P13" s="120"/>
    </row>
    <row r="14" spans="1:16" ht="21" customHeight="1">
      <c r="A14" s="131"/>
      <c r="B14" s="135" t="s">
        <v>141</v>
      </c>
      <c r="C14" s="131"/>
      <c r="D14" s="136">
        <v>273672</v>
      </c>
      <c r="E14" s="87">
        <f t="shared" si="0"/>
        <v>59</v>
      </c>
      <c r="F14" s="87">
        <v>8</v>
      </c>
      <c r="G14" s="87">
        <v>15</v>
      </c>
      <c r="H14" s="87" t="s">
        <v>176</v>
      </c>
      <c r="I14" s="87">
        <v>36</v>
      </c>
      <c r="J14" s="87" t="s">
        <v>176</v>
      </c>
      <c r="K14" s="120"/>
      <c r="L14" s="120"/>
      <c r="M14" s="120"/>
      <c r="N14" s="120"/>
      <c r="O14" s="120"/>
      <c r="P14" s="120"/>
    </row>
    <row r="15" spans="1:16" ht="21" customHeight="1">
      <c r="A15" s="131"/>
      <c r="B15" s="138" t="s">
        <v>142</v>
      </c>
      <c r="C15" s="131"/>
      <c r="D15" s="136">
        <v>39397</v>
      </c>
      <c r="E15" s="87">
        <f t="shared" si="0"/>
        <v>9</v>
      </c>
      <c r="F15" s="87" t="s">
        <v>177</v>
      </c>
      <c r="G15" s="87">
        <v>4</v>
      </c>
      <c r="H15" s="87" t="s">
        <v>177</v>
      </c>
      <c r="I15" s="87">
        <v>5</v>
      </c>
      <c r="J15" s="87" t="s">
        <v>177</v>
      </c>
      <c r="K15" s="120"/>
      <c r="L15" s="120"/>
      <c r="M15" s="120"/>
      <c r="N15" s="120"/>
      <c r="O15" s="120"/>
      <c r="P15" s="120"/>
    </row>
    <row r="16" spans="1:16" ht="21" customHeight="1">
      <c r="A16" s="131"/>
      <c r="B16" s="135" t="s">
        <v>143</v>
      </c>
      <c r="C16" s="131"/>
      <c r="D16" s="136" t="s">
        <v>178</v>
      </c>
      <c r="E16" s="87" t="str">
        <f t="shared" si="0"/>
        <v>-</v>
      </c>
      <c r="F16" s="87" t="s">
        <v>178</v>
      </c>
      <c r="G16" s="87" t="s">
        <v>178</v>
      </c>
      <c r="H16" s="87" t="s">
        <v>178</v>
      </c>
      <c r="I16" s="87" t="s">
        <v>178</v>
      </c>
      <c r="J16" s="87" t="s">
        <v>178</v>
      </c>
      <c r="K16" s="120"/>
      <c r="L16" s="120"/>
      <c r="M16" s="120"/>
      <c r="N16" s="120"/>
      <c r="O16" s="120"/>
      <c r="P16" s="120"/>
    </row>
    <row r="17" spans="1:16" ht="21" customHeight="1">
      <c r="A17" s="131"/>
      <c r="B17" s="135" t="s">
        <v>144</v>
      </c>
      <c r="C17" s="131"/>
      <c r="D17" s="136">
        <v>32000</v>
      </c>
      <c r="E17" s="87">
        <f t="shared" si="0"/>
        <v>5</v>
      </c>
      <c r="F17" s="87" t="s">
        <v>179</v>
      </c>
      <c r="G17" s="87">
        <v>1</v>
      </c>
      <c r="H17" s="87" t="s">
        <v>179</v>
      </c>
      <c r="I17" s="87">
        <v>4</v>
      </c>
      <c r="J17" s="87" t="s">
        <v>179</v>
      </c>
      <c r="K17" s="120"/>
      <c r="L17" s="120"/>
      <c r="M17" s="120"/>
      <c r="N17" s="120"/>
      <c r="O17" s="120"/>
      <c r="P17" s="120"/>
    </row>
    <row r="18" spans="1:16" ht="21" customHeight="1">
      <c r="A18" s="131"/>
      <c r="B18" s="135" t="s">
        <v>145</v>
      </c>
      <c r="C18" s="131"/>
      <c r="D18" s="136">
        <v>168111</v>
      </c>
      <c r="E18" s="87">
        <f t="shared" si="0"/>
        <v>45</v>
      </c>
      <c r="F18" s="87" t="s">
        <v>180</v>
      </c>
      <c r="G18" s="87">
        <v>12</v>
      </c>
      <c r="H18" s="87" t="s">
        <v>180</v>
      </c>
      <c r="I18" s="87">
        <v>31</v>
      </c>
      <c r="J18" s="87">
        <v>2</v>
      </c>
      <c r="K18" s="120"/>
      <c r="L18" s="120"/>
      <c r="M18" s="120"/>
      <c r="N18" s="120"/>
      <c r="O18" s="120"/>
      <c r="P18" s="120"/>
    </row>
    <row r="19" spans="1:16" ht="21" customHeight="1">
      <c r="A19" s="131"/>
      <c r="B19" s="135" t="s">
        <v>146</v>
      </c>
      <c r="C19" s="131"/>
      <c r="D19" s="136">
        <v>2000</v>
      </c>
      <c r="E19" s="87">
        <f t="shared" si="0"/>
        <v>1</v>
      </c>
      <c r="F19" s="87" t="s">
        <v>181</v>
      </c>
      <c r="G19" s="87" t="s">
        <v>181</v>
      </c>
      <c r="H19" s="87" t="s">
        <v>181</v>
      </c>
      <c r="I19" s="87">
        <v>1</v>
      </c>
      <c r="J19" s="87" t="s">
        <v>181</v>
      </c>
      <c r="K19" s="120"/>
      <c r="L19" s="120"/>
      <c r="M19" s="120"/>
      <c r="N19" s="120"/>
      <c r="O19" s="120"/>
      <c r="P19" s="120"/>
    </row>
    <row r="20" spans="1:16" ht="21" customHeight="1">
      <c r="A20" s="131"/>
      <c r="B20" s="135" t="s">
        <v>147</v>
      </c>
      <c r="C20" s="131"/>
      <c r="D20" s="136">
        <v>4400</v>
      </c>
      <c r="E20" s="87">
        <f t="shared" si="0"/>
        <v>2</v>
      </c>
      <c r="F20" s="87">
        <v>2</v>
      </c>
      <c r="G20" s="87" t="s">
        <v>182</v>
      </c>
      <c r="H20" s="87" t="s">
        <v>182</v>
      </c>
      <c r="I20" s="87" t="s">
        <v>182</v>
      </c>
      <c r="J20" s="87" t="s">
        <v>182</v>
      </c>
      <c r="K20" s="120"/>
      <c r="L20" s="120"/>
      <c r="M20" s="120"/>
      <c r="N20" s="120"/>
      <c r="O20" s="120"/>
      <c r="P20" s="120"/>
    </row>
    <row r="21" spans="1:16" ht="21" customHeight="1">
      <c r="A21" s="131"/>
      <c r="B21" s="135" t="s">
        <v>148</v>
      </c>
      <c r="C21" s="131"/>
      <c r="D21" s="136">
        <v>44498</v>
      </c>
      <c r="E21" s="87">
        <f t="shared" si="0"/>
        <v>20</v>
      </c>
      <c r="F21" s="87" t="s">
        <v>183</v>
      </c>
      <c r="G21" s="87">
        <v>6</v>
      </c>
      <c r="H21" s="87" t="s">
        <v>183</v>
      </c>
      <c r="I21" s="87">
        <v>14</v>
      </c>
      <c r="J21" s="87" t="s">
        <v>183</v>
      </c>
      <c r="K21" s="120"/>
      <c r="L21" s="120"/>
      <c r="M21" s="120"/>
      <c r="N21" s="120"/>
      <c r="O21" s="120"/>
      <c r="P21" s="120"/>
    </row>
    <row r="22" spans="1:16" ht="21" customHeight="1">
      <c r="A22" s="131"/>
      <c r="B22" s="135" t="s">
        <v>149</v>
      </c>
      <c r="C22" s="131"/>
      <c r="D22" s="136">
        <v>22060</v>
      </c>
      <c r="E22" s="87">
        <f t="shared" si="0"/>
        <v>5</v>
      </c>
      <c r="F22" s="87" t="s">
        <v>183</v>
      </c>
      <c r="G22" s="87">
        <v>2</v>
      </c>
      <c r="H22" s="87" t="s">
        <v>183</v>
      </c>
      <c r="I22" s="87">
        <v>2</v>
      </c>
      <c r="J22" s="87">
        <v>1</v>
      </c>
      <c r="K22" s="120"/>
      <c r="L22" s="120"/>
      <c r="M22" s="120"/>
      <c r="N22" s="120"/>
      <c r="O22" s="120"/>
      <c r="P22" s="120"/>
    </row>
    <row r="23" spans="1:16" ht="21" customHeight="1">
      <c r="A23" s="131"/>
      <c r="B23" s="137" t="s">
        <v>150</v>
      </c>
      <c r="C23" s="131"/>
      <c r="D23" s="136">
        <v>13600</v>
      </c>
      <c r="E23" s="87">
        <f t="shared" si="0"/>
        <v>2</v>
      </c>
      <c r="F23" s="87">
        <v>1</v>
      </c>
      <c r="G23" s="87" t="s">
        <v>181</v>
      </c>
      <c r="H23" s="87" t="s">
        <v>181</v>
      </c>
      <c r="I23" s="87">
        <v>1</v>
      </c>
      <c r="J23" s="87" t="s">
        <v>181</v>
      </c>
      <c r="K23" s="120"/>
      <c r="L23" s="120"/>
      <c r="M23" s="120"/>
      <c r="N23" s="120"/>
      <c r="O23" s="120"/>
      <c r="P23" s="120"/>
    </row>
    <row r="24" spans="1:16" ht="21" customHeight="1">
      <c r="A24" s="131"/>
      <c r="B24" s="135" t="s">
        <v>151</v>
      </c>
      <c r="C24" s="131"/>
      <c r="D24" s="136">
        <v>122044</v>
      </c>
      <c r="E24" s="87">
        <f t="shared" si="0"/>
        <v>40</v>
      </c>
      <c r="F24" s="87">
        <v>3</v>
      </c>
      <c r="G24" s="87">
        <v>10</v>
      </c>
      <c r="H24" s="87">
        <v>1</v>
      </c>
      <c r="I24" s="87">
        <v>25</v>
      </c>
      <c r="J24" s="87">
        <v>1</v>
      </c>
      <c r="K24" s="120"/>
      <c r="L24" s="120"/>
      <c r="M24" s="120"/>
      <c r="N24" s="120"/>
      <c r="O24" s="120"/>
      <c r="P24" s="120"/>
    </row>
    <row r="25" spans="1:16" ht="21" customHeight="1" thickBot="1">
      <c r="A25" s="139"/>
      <c r="B25" s="140" t="s">
        <v>152</v>
      </c>
      <c r="C25" s="139"/>
      <c r="D25" s="141" t="s">
        <v>184</v>
      </c>
      <c r="E25" s="88" t="str">
        <f t="shared" si="0"/>
        <v>-</v>
      </c>
      <c r="F25" s="88" t="s">
        <v>184</v>
      </c>
      <c r="G25" s="88" t="s">
        <v>184</v>
      </c>
      <c r="H25" s="88" t="s">
        <v>184</v>
      </c>
      <c r="I25" s="88" t="s">
        <v>184</v>
      </c>
      <c r="J25" s="88" t="s">
        <v>184</v>
      </c>
      <c r="K25" s="120"/>
      <c r="L25" s="120"/>
      <c r="M25" s="120"/>
      <c r="N25" s="120"/>
      <c r="O25" s="120"/>
      <c r="P25" s="120"/>
    </row>
    <row r="26" spans="1:16" ht="13.5">
      <c r="A26" s="416" t="s">
        <v>153</v>
      </c>
      <c r="B26" s="416"/>
      <c r="C26" s="416"/>
      <c r="D26" s="416"/>
      <c r="E26" s="142"/>
      <c r="F26" s="142"/>
      <c r="G26" s="142"/>
      <c r="H26" s="142"/>
      <c r="I26" s="142"/>
      <c r="J26" s="142"/>
      <c r="K26" s="120"/>
      <c r="L26" s="120"/>
      <c r="M26" s="120"/>
      <c r="N26" s="120"/>
      <c r="O26" s="120"/>
      <c r="P26" s="120"/>
    </row>
    <row r="27" spans="1:16" ht="13.5">
      <c r="A27" s="417" t="s">
        <v>185</v>
      </c>
      <c r="B27" s="417"/>
      <c r="C27" s="417"/>
      <c r="D27" s="417"/>
      <c r="E27" s="417"/>
      <c r="F27" s="417"/>
      <c r="G27" s="417"/>
      <c r="H27" s="417"/>
      <c r="I27" s="417"/>
      <c r="J27" s="417"/>
      <c r="K27" s="120"/>
      <c r="L27" s="120"/>
      <c r="M27" s="120"/>
      <c r="N27" s="120"/>
      <c r="O27" s="120"/>
      <c r="P27" s="120"/>
    </row>
    <row r="28" spans="11:16" ht="13.5">
      <c r="K28" s="120"/>
      <c r="L28" s="120"/>
      <c r="M28" s="120"/>
      <c r="N28" s="120"/>
      <c r="O28" s="120"/>
      <c r="P28" s="120"/>
    </row>
    <row r="29" spans="11:16" ht="13.5">
      <c r="K29" s="120"/>
      <c r="L29" s="120"/>
      <c r="M29" s="120"/>
      <c r="N29" s="120"/>
      <c r="O29" s="120"/>
      <c r="P29" s="120"/>
    </row>
    <row r="30" spans="11:16" ht="13.5">
      <c r="K30" s="120"/>
      <c r="L30" s="120"/>
      <c r="M30" s="120"/>
      <c r="N30" s="120"/>
      <c r="O30" s="120"/>
      <c r="P30" s="120"/>
    </row>
    <row r="31" spans="11:16" ht="13.5">
      <c r="K31" s="120"/>
      <c r="L31" s="120"/>
      <c r="M31" s="120"/>
      <c r="N31" s="120"/>
      <c r="O31" s="120"/>
      <c r="P31" s="120"/>
    </row>
    <row r="32" spans="11:16" ht="13.5">
      <c r="K32" s="120"/>
      <c r="L32" s="120"/>
      <c r="M32" s="120"/>
      <c r="N32" s="120"/>
      <c r="O32" s="120"/>
      <c r="P32" s="120"/>
    </row>
    <row r="33" spans="11:16" ht="13.5">
      <c r="K33" s="120"/>
      <c r="L33" s="120"/>
      <c r="M33" s="120"/>
      <c r="N33" s="120"/>
      <c r="O33" s="120"/>
      <c r="P33" s="120"/>
    </row>
    <row r="34" spans="11:16" ht="13.5">
      <c r="K34" s="120"/>
      <c r="L34" s="120"/>
      <c r="M34" s="120"/>
      <c r="N34" s="120"/>
      <c r="O34" s="120"/>
      <c r="P34" s="120"/>
    </row>
    <row r="35" spans="11:16" ht="13.5">
      <c r="K35" s="120"/>
      <c r="L35" s="120"/>
      <c r="M35" s="120"/>
      <c r="N35" s="120"/>
      <c r="O35" s="120"/>
      <c r="P35" s="120"/>
    </row>
    <row r="36" spans="11:16" ht="13.5">
      <c r="K36" s="120"/>
      <c r="L36" s="120"/>
      <c r="M36" s="120"/>
      <c r="N36" s="120"/>
      <c r="O36" s="120"/>
      <c r="P36" s="120"/>
    </row>
    <row r="37" spans="11:16" ht="13.5">
      <c r="K37" s="120"/>
      <c r="L37" s="120"/>
      <c r="M37" s="120"/>
      <c r="N37" s="120"/>
      <c r="O37" s="120"/>
      <c r="P37" s="120"/>
    </row>
    <row r="38" spans="11:16" ht="13.5">
      <c r="K38" s="120"/>
      <c r="L38" s="120"/>
      <c r="M38" s="120"/>
      <c r="N38" s="120"/>
      <c r="O38" s="120"/>
      <c r="P38" s="120"/>
    </row>
    <row r="39" spans="11:16" ht="13.5">
      <c r="K39" s="120"/>
      <c r="L39" s="120"/>
      <c r="M39" s="120"/>
      <c r="N39" s="120"/>
      <c r="O39" s="120"/>
      <c r="P39" s="120"/>
    </row>
    <row r="40" spans="11:16" ht="13.5">
      <c r="K40" s="120"/>
      <c r="L40" s="120"/>
      <c r="M40" s="120"/>
      <c r="N40" s="120"/>
      <c r="O40" s="120"/>
      <c r="P40" s="120"/>
    </row>
    <row r="41" spans="11:16" ht="13.5">
      <c r="K41" s="120"/>
      <c r="L41" s="120"/>
      <c r="M41" s="120"/>
      <c r="N41" s="120"/>
      <c r="O41" s="120"/>
      <c r="P41" s="120"/>
    </row>
    <row r="42" spans="11:16" ht="13.5">
      <c r="K42" s="120"/>
      <c r="L42" s="120"/>
      <c r="M42" s="120"/>
      <c r="N42" s="120"/>
      <c r="O42" s="120"/>
      <c r="P42" s="120"/>
    </row>
    <row r="43" spans="11:16" ht="13.5">
      <c r="K43" s="120"/>
      <c r="L43" s="120"/>
      <c r="M43" s="120"/>
      <c r="N43" s="120"/>
      <c r="O43" s="120"/>
      <c r="P43" s="120"/>
    </row>
    <row r="44" spans="11:16" ht="13.5">
      <c r="K44" s="120"/>
      <c r="L44" s="120"/>
      <c r="M44" s="120"/>
      <c r="N44" s="120"/>
      <c r="O44" s="120"/>
      <c r="P44" s="120"/>
    </row>
    <row r="45" spans="11:16" ht="13.5">
      <c r="K45" s="120"/>
      <c r="L45" s="120"/>
      <c r="M45" s="120"/>
      <c r="N45" s="120"/>
      <c r="O45" s="120"/>
      <c r="P45" s="120"/>
    </row>
    <row r="46" spans="11:16" ht="13.5">
      <c r="K46" s="120"/>
      <c r="L46" s="120"/>
      <c r="M46" s="120"/>
      <c r="N46" s="120"/>
      <c r="O46" s="120"/>
      <c r="P46" s="120"/>
    </row>
    <row r="47" spans="11:16" ht="13.5">
      <c r="K47" s="120"/>
      <c r="L47" s="120"/>
      <c r="M47" s="120"/>
      <c r="N47" s="120"/>
      <c r="O47" s="120"/>
      <c r="P47" s="120"/>
    </row>
    <row r="48" spans="1:18" s="146" customFormat="1" ht="15.75" customHeight="1">
      <c r="A48" s="397"/>
      <c r="B48" s="397"/>
      <c r="C48" s="397"/>
      <c r="D48" s="397"/>
      <c r="E48" s="397"/>
      <c r="F48" s="397"/>
      <c r="G48" s="397"/>
      <c r="H48" s="397"/>
      <c r="I48" s="397"/>
      <c r="J48" s="397"/>
      <c r="K48" s="144"/>
      <c r="L48" s="144"/>
      <c r="M48" s="144"/>
      <c r="N48" s="144"/>
      <c r="O48" s="144"/>
      <c r="P48" s="144"/>
      <c r="Q48" s="145"/>
      <c r="R48" s="145"/>
    </row>
    <row r="49" ht="13.5" customHeight="1"/>
    <row r="50" ht="13.5" customHeight="1"/>
    <row r="51" ht="13.5" customHeight="1"/>
  </sheetData>
  <mergeCells count="12">
    <mergeCell ref="A48:J48"/>
    <mergeCell ref="A26:D26"/>
    <mergeCell ref="A27:J27"/>
    <mergeCell ref="A3:C6"/>
    <mergeCell ref="D3:J3"/>
    <mergeCell ref="D4:D6"/>
    <mergeCell ref="E4:J4"/>
    <mergeCell ref="E5:E6"/>
    <mergeCell ref="A1:J1"/>
    <mergeCell ref="F5:J5"/>
    <mergeCell ref="G2:J2"/>
    <mergeCell ref="A2:D2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Ｐゴシック,太字"&amp;10金　　融</oddHeader>
    <oddFooter>&amp;C&amp;"ＭＳ 明朝,標準"&amp;10 41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瀬尾　浩昭</cp:lastModifiedBy>
  <cp:lastPrinted>2008-04-28T08:17:59Z</cp:lastPrinted>
  <dcterms:created xsi:type="dcterms:W3CDTF">2007-04-25T01:29:51Z</dcterms:created>
  <dcterms:modified xsi:type="dcterms:W3CDTF">2008-06-18T06:24:45Z</dcterms:modified>
  <cp:category/>
  <cp:version/>
  <cp:contentType/>
  <cp:contentStatus/>
</cp:coreProperties>
</file>