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4370" windowHeight="12480"/>
  </bookViews>
  <sheets>
    <sheet name="H30年度集計 (再協議会)" sheetId="10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Team1073_noguchi</author>
  </authors>
  <commentList>
    <comment ref="P5" authorId="0">
      <text>
        <r>
          <rPr>
            <b/>
            <sz val="9"/>
            <color indexed="81"/>
            <rFont val="MS P ゴシック"/>
          </rPr>
          <t>・廃屋＋危険
・この中に「危険空き家」が含まれている可能性が高いので再調査を行う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<sst xmlns="http://schemas.openxmlformats.org/spreadsheetml/2006/main" xmlns:r="http://schemas.openxmlformats.org/officeDocument/2006/relationships" count="44" uniqueCount="44">
  <si>
    <t>取壊し</t>
    <rPh sb="0" eb="2">
      <t>トリコワ</t>
    </rPh>
    <phoneticPr fontId="18"/>
  </si>
  <si>
    <t>転居</t>
    <rPh sb="0" eb="2">
      <t>テンキョ</t>
    </rPh>
    <phoneticPr fontId="18"/>
  </si>
  <si>
    <t>中野</t>
    <rPh sb="0" eb="2">
      <t>ナカノ</t>
    </rPh>
    <phoneticPr fontId="18"/>
  </si>
  <si>
    <t>高波</t>
    <rPh sb="0" eb="2">
      <t>タカナミ</t>
    </rPh>
    <phoneticPr fontId="18"/>
  </si>
  <si>
    <t>比較　　　　　　増減</t>
  </si>
  <si>
    <t>東般若</t>
    <rPh sb="0" eb="1">
      <t>ヒガシ</t>
    </rPh>
    <rPh sb="1" eb="3">
      <t>ハンニャ</t>
    </rPh>
    <phoneticPr fontId="18"/>
  </si>
  <si>
    <t>青島</t>
    <rPh sb="0" eb="2">
      <t>アオシマ</t>
    </rPh>
    <phoneticPr fontId="18"/>
  </si>
  <si>
    <t>新規</t>
  </si>
  <si>
    <t>売賃</t>
    <rPh sb="0" eb="1">
      <t>バイ</t>
    </rPh>
    <rPh sb="1" eb="2">
      <t>チン</t>
    </rPh>
    <phoneticPr fontId="18"/>
  </si>
  <si>
    <t>施設</t>
    <rPh sb="0" eb="2">
      <t>シセツ</t>
    </rPh>
    <phoneticPr fontId="18"/>
  </si>
  <si>
    <t>鷹栖</t>
    <rPh sb="0" eb="2">
      <t>タカス</t>
    </rPh>
    <phoneticPr fontId="18"/>
  </si>
  <si>
    <t>居住</t>
    <rPh sb="0" eb="2">
      <t>キョジュウ</t>
    </rPh>
    <phoneticPr fontId="18"/>
  </si>
  <si>
    <t>※２　自治振興会において危険度の高い空き家として確認したもの</t>
    <rPh sb="12" eb="15">
      <t>キケンド</t>
    </rPh>
    <rPh sb="16" eb="17">
      <t>タカ</t>
    </rPh>
    <rPh sb="18" eb="19">
      <t>ア</t>
    </rPh>
    <rPh sb="20" eb="21">
      <t>ヤ</t>
    </rPh>
    <rPh sb="24" eb="26">
      <t>カクニン</t>
    </rPh>
    <phoneticPr fontId="2"/>
  </si>
  <si>
    <t>解消</t>
  </si>
  <si>
    <t>危険度
の高い
空き家（※２）</t>
  </si>
  <si>
    <t>総数</t>
    <rPh sb="0" eb="2">
      <t>ソウスウ</t>
    </rPh>
    <phoneticPr fontId="18"/>
  </si>
  <si>
    <t>地区名</t>
    <rPh sb="0" eb="3">
      <t>チクメイ</t>
    </rPh>
    <phoneticPr fontId="18"/>
  </si>
  <si>
    <t>特定　　　　　　　　　空き家　　　　　　　（※１）</t>
  </si>
  <si>
    <t>不明等</t>
    <rPh sb="0" eb="2">
      <t>フメイ</t>
    </rPh>
    <rPh sb="2" eb="3">
      <t>ナド</t>
    </rPh>
    <phoneticPr fontId="18"/>
  </si>
  <si>
    <t>計</t>
    <rPh sb="0" eb="1">
      <t>ケイ</t>
    </rPh>
    <phoneticPr fontId="18"/>
  </si>
  <si>
    <t>死亡</t>
    <rPh sb="0" eb="2">
      <t>シボウ</t>
    </rPh>
    <phoneticPr fontId="18"/>
  </si>
  <si>
    <t>出町</t>
    <rPh sb="0" eb="2">
      <t>デマチ</t>
    </rPh>
    <phoneticPr fontId="18"/>
  </si>
  <si>
    <t>林</t>
    <rPh sb="0" eb="1">
      <t>ハヤシ</t>
    </rPh>
    <phoneticPr fontId="18"/>
  </si>
  <si>
    <t>庄下</t>
    <rPh sb="0" eb="1">
      <t>ショウ</t>
    </rPh>
    <rPh sb="1" eb="2">
      <t>ゲ</t>
    </rPh>
    <phoneticPr fontId="18"/>
  </si>
  <si>
    <t>五鹿屋</t>
    <rPh sb="0" eb="3">
      <t>ゴシカヤ</t>
    </rPh>
    <phoneticPr fontId="18"/>
  </si>
  <si>
    <t>東野尻</t>
    <rPh sb="0" eb="3">
      <t>ヒガシノジリ</t>
    </rPh>
    <phoneticPr fontId="18"/>
  </si>
  <si>
    <t>若林</t>
    <rPh sb="0" eb="2">
      <t>ワカバヤシ</t>
    </rPh>
    <phoneticPr fontId="18"/>
  </si>
  <si>
    <t>油田</t>
    <rPh sb="0" eb="2">
      <t>アブラデン</t>
    </rPh>
    <phoneticPr fontId="18"/>
  </si>
  <si>
    <t>南般若</t>
    <rPh sb="0" eb="1">
      <t>ミナミ</t>
    </rPh>
    <rPh sb="1" eb="3">
      <t>ハンニャ</t>
    </rPh>
    <phoneticPr fontId="18"/>
  </si>
  <si>
    <t>柳瀬</t>
    <rPh sb="0" eb="2">
      <t>ヤナゼ</t>
    </rPh>
    <phoneticPr fontId="18"/>
  </si>
  <si>
    <t>太田</t>
    <rPh sb="0" eb="2">
      <t>オオタ</t>
    </rPh>
    <phoneticPr fontId="18"/>
  </si>
  <si>
    <t>般若</t>
    <rPh sb="0" eb="2">
      <t>ハンニャ</t>
    </rPh>
    <phoneticPr fontId="18"/>
  </si>
  <si>
    <t>栴檀野</t>
    <rPh sb="0" eb="2">
      <t>センダン</t>
    </rPh>
    <rPh sb="2" eb="3">
      <t>ノ</t>
    </rPh>
    <phoneticPr fontId="18"/>
  </si>
  <si>
    <t>栴檀山</t>
    <rPh sb="0" eb="2">
      <t>センダン</t>
    </rPh>
    <rPh sb="2" eb="3">
      <t>ヤマ</t>
    </rPh>
    <phoneticPr fontId="18"/>
  </si>
  <si>
    <t>東山見</t>
    <rPh sb="0" eb="2">
      <t>ヒガシヤマ</t>
    </rPh>
    <rPh sb="2" eb="3">
      <t>ミ</t>
    </rPh>
    <phoneticPr fontId="18"/>
  </si>
  <si>
    <t>資料２</t>
    <rPh sb="0" eb="2">
      <t>シリョウ</t>
    </rPh>
    <phoneticPr fontId="2"/>
  </si>
  <si>
    <t>雄神</t>
    <rPh sb="0" eb="1">
      <t>オ</t>
    </rPh>
    <rPh sb="1" eb="2">
      <t>カミ</t>
    </rPh>
    <phoneticPr fontId="18"/>
  </si>
  <si>
    <t>種田</t>
    <rPh sb="0" eb="2">
      <t>タネダ</t>
    </rPh>
    <phoneticPr fontId="18"/>
  </si>
  <si>
    <t>合計</t>
    <rPh sb="0" eb="2">
      <t>ゴウケイ</t>
    </rPh>
    <phoneticPr fontId="18"/>
  </si>
  <si>
    <t>平成３０年度　地区別空き家軒数の集計結果</t>
    <rPh sb="4" eb="6">
      <t>ネンド</t>
    </rPh>
    <phoneticPr fontId="2"/>
  </si>
  <si>
    <t>（平成31年3月31日現在）（戸）</t>
    <rPh sb="15" eb="16">
      <t>コ</t>
    </rPh>
    <phoneticPr fontId="2"/>
  </si>
  <si>
    <t>平成３０年度調査</t>
  </si>
  <si>
    <r>
      <t>平成２９　　　　　　</t>
    </r>
    <r>
      <rPr>
        <b/>
        <sz val="9"/>
        <color auto="1"/>
        <rFont val="ＭＳ Ｐゴシック"/>
      </rPr>
      <t>年度総数</t>
    </r>
  </si>
  <si>
    <t>※１　※２で報告された空き家について、市が調査を行った結果、老朽危険空き家と確認したもの</t>
    <rPh sb="6" eb="8">
      <t>ホウコク</t>
    </rPh>
    <rPh sb="11" eb="12">
      <t>ア</t>
    </rPh>
    <rPh sb="13" eb="14">
      <t>ヤ</t>
    </rPh>
    <rPh sb="19" eb="20">
      <t>シ</t>
    </rPh>
    <rPh sb="21" eb="23">
      <t>チョウサ</t>
    </rPh>
    <rPh sb="24" eb="25">
      <t>オコナ</t>
    </rPh>
    <rPh sb="27" eb="29">
      <t>ケッカ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</si>
</sst>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;&quot;▲ &quot;0"/>
  </numFmts>
  <fonts count="19">
    <font>
      <sz val="11"/>
      <color theme="1"/>
      <name val="游ゴシック"/>
      <family val="3"/>
    </font>
    <font>
      <sz val="11"/>
      <color auto="1"/>
      <name val="ＭＳ Ｐゴシック"/>
    </font>
    <font>
      <sz val="6"/>
      <color auto="1"/>
      <name val="游ゴシック"/>
      <family val="3"/>
    </font>
    <font>
      <sz val="11"/>
      <color rgb="FFFF0000"/>
      <name val="ＭＳ Ｐゴシック"/>
    </font>
    <font>
      <sz val="11"/>
      <color auto="1"/>
      <name val="ＭＳ ゴシック"/>
    </font>
    <font>
      <sz val="13"/>
      <color auto="1"/>
      <name val="ＭＳ ゴシック"/>
      <family val="3"/>
    </font>
    <font>
      <b/>
      <sz val="12"/>
      <color auto="1"/>
      <name val="ＭＳ ゴシック"/>
      <family val="3"/>
    </font>
    <font>
      <sz val="14"/>
      <color auto="1"/>
      <name val="ＭＳ ゴシック"/>
      <family val="3"/>
    </font>
    <font>
      <b/>
      <sz val="16"/>
      <color auto="1"/>
      <name val="ＭＳ ゴシック"/>
    </font>
    <font>
      <b/>
      <sz val="14"/>
      <color auto="1"/>
      <name val="ＭＳ ゴシック"/>
      <family val="3"/>
    </font>
    <font>
      <sz val="12"/>
      <color auto="1"/>
      <name val="ＭＳ ゴシック"/>
      <family val="3"/>
    </font>
    <font>
      <b/>
      <sz val="10.5"/>
      <color auto="1"/>
      <name val="ＭＳ Ｐゴシック"/>
      <family val="3"/>
    </font>
    <font>
      <b/>
      <sz val="14"/>
      <color rgb="FFFF0000"/>
      <name val="ＭＳ ゴシック"/>
      <family val="3"/>
    </font>
    <font>
      <b/>
      <sz val="12"/>
      <color auto="1"/>
      <name val="ＭＳ Ｐゴシック"/>
      <family val="3"/>
    </font>
    <font>
      <sz val="14"/>
      <color auto="1"/>
      <name val="ＭＳ 明朝"/>
      <family val="1"/>
    </font>
    <font>
      <sz val="16"/>
      <color auto="1"/>
      <name val="ＭＳ 明朝"/>
      <family val="1"/>
    </font>
    <font>
      <b/>
      <sz val="11"/>
      <color auto="1"/>
      <name val="ＭＳ Ｐゴシック"/>
      <family val="3"/>
    </font>
    <font>
      <b/>
      <u/>
      <sz val="14"/>
      <color auto="1"/>
      <name val="ＭＳ Ｐゴシック"/>
    </font>
    <font>
      <sz val="6"/>
      <color auto="1"/>
      <name val="ＭＳ Ｐゴシック"/>
    </font>
  </fonts>
  <fills count="6">
    <fill>
      <patternFill patternType="none"/>
    </fill>
    <fill>
      <patternFill patternType="gray125"/>
    </fill>
    <fill>
      <patternFill patternType="solid">
        <fgColor theme="8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gray0625">
        <bgColor indexed="65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5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0" xfId="1" applyFont="1">
      <alignment vertical="center"/>
    </xf>
    <xf numFmtId="0" fontId="4" fillId="0" borderId="0" xfId="1" applyFont="1">
      <alignment vertical="center"/>
    </xf>
    <xf numFmtId="0" fontId="5" fillId="0" borderId="1" xfId="1" applyFont="1" applyBorder="1" applyAlignment="1">
      <alignment horizontal="right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7" fillId="0" borderId="5" xfId="1" applyFont="1" applyBorder="1" applyAlignment="1">
      <alignment vertical="center" shrinkToFit="1"/>
    </xf>
    <xf numFmtId="0" fontId="7" fillId="0" borderId="6" xfId="1" applyFont="1" applyBorder="1" applyAlignment="1">
      <alignment vertical="center" shrinkToFit="1"/>
    </xf>
    <xf numFmtId="0" fontId="7" fillId="0" borderId="7" xfId="1" applyFont="1" applyBorder="1" applyAlignment="1">
      <alignment vertical="center" shrinkToFit="1"/>
    </xf>
    <xf numFmtId="0" fontId="6" fillId="0" borderId="8" xfId="1" applyFont="1" applyBorder="1" applyAlignment="1">
      <alignment horizontal="center" vertical="center"/>
    </xf>
    <xf numFmtId="0" fontId="8" fillId="0" borderId="0" xfId="1" applyFont="1" applyAlignment="1">
      <alignment vertical="center"/>
    </xf>
    <xf numFmtId="0" fontId="6" fillId="2" borderId="9" xfId="1" applyFont="1" applyFill="1" applyBorder="1" applyAlignment="1">
      <alignment horizontal="center" vertical="center"/>
    </xf>
    <xf numFmtId="0" fontId="9" fillId="3" borderId="5" xfId="1" applyFont="1" applyFill="1" applyBorder="1" applyAlignment="1">
      <alignment horizontal="right" vertical="center"/>
    </xf>
    <xf numFmtId="0" fontId="9" fillId="3" borderId="8" xfId="1" applyFont="1" applyFill="1" applyBorder="1" applyAlignment="1">
      <alignment horizontal="right" vertical="center"/>
    </xf>
    <xf numFmtId="49" fontId="10" fillId="0" borderId="0" xfId="1" applyNumberFormat="1" applyFont="1">
      <alignment vertical="center"/>
    </xf>
    <xf numFmtId="0" fontId="10" fillId="0" borderId="0" xfId="1" applyFont="1">
      <alignment vertical="center"/>
    </xf>
    <xf numFmtId="0" fontId="8" fillId="0" borderId="0" xfId="1" applyFont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10" fillId="2" borderId="11" xfId="1" applyFont="1" applyFill="1" applyBorder="1" applyAlignment="1">
      <alignment horizontal="center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7" fillId="0" borderId="15" xfId="1" applyFont="1" applyBorder="1" applyAlignment="1">
      <alignment horizontal="right" vertical="center"/>
    </xf>
    <xf numFmtId="0" fontId="10" fillId="2" borderId="16" xfId="1" applyFont="1" applyFill="1" applyBorder="1" applyAlignment="1">
      <alignment horizontal="center" vertical="center"/>
    </xf>
    <xf numFmtId="0" fontId="7" fillId="0" borderId="17" xfId="1" applyFont="1" applyBorder="1" applyAlignment="1">
      <alignment horizontal="right" vertical="center"/>
    </xf>
    <xf numFmtId="0" fontId="7" fillId="0" borderId="18" xfId="1" applyFont="1" applyBorder="1" applyAlignment="1">
      <alignment horizontal="right" vertical="center"/>
    </xf>
    <xf numFmtId="0" fontId="7" fillId="0" borderId="19" xfId="1" applyFont="1" applyBorder="1" applyAlignment="1">
      <alignment horizontal="right" vertical="center"/>
    </xf>
    <xf numFmtId="0" fontId="7" fillId="0" borderId="20" xfId="1" applyFont="1" applyBorder="1" applyAlignment="1">
      <alignment horizontal="right" vertical="center"/>
    </xf>
    <xf numFmtId="0" fontId="7" fillId="0" borderId="21" xfId="1" applyFont="1" applyBorder="1" applyAlignment="1">
      <alignment horizontal="right" vertical="center"/>
    </xf>
    <xf numFmtId="0" fontId="7" fillId="0" borderId="22" xfId="1" applyFont="1" applyBorder="1" applyAlignment="1">
      <alignment horizontal="right" vertical="center"/>
    </xf>
    <xf numFmtId="0" fontId="7" fillId="0" borderId="23" xfId="1" applyFont="1" applyBorder="1" applyAlignment="1">
      <alignment horizontal="right" vertical="center"/>
    </xf>
    <xf numFmtId="0" fontId="7" fillId="0" borderId="24" xfId="1" applyFont="1" applyBorder="1" applyAlignment="1">
      <alignment horizontal="right" vertical="center"/>
    </xf>
    <xf numFmtId="0" fontId="7" fillId="0" borderId="25" xfId="1" applyFont="1" applyBorder="1" applyAlignment="1">
      <alignment horizontal="right" vertical="center"/>
    </xf>
    <xf numFmtId="0" fontId="7" fillId="0" borderId="26" xfId="1" applyFont="1" applyBorder="1" applyAlignment="1">
      <alignment horizontal="right" vertical="center"/>
    </xf>
    <xf numFmtId="0" fontId="7" fillId="0" borderId="27" xfId="1" applyFont="1" applyBorder="1" applyAlignment="1">
      <alignment horizontal="right" vertical="center"/>
    </xf>
    <xf numFmtId="0" fontId="6" fillId="2" borderId="28" xfId="1" applyFont="1" applyFill="1" applyBorder="1" applyAlignment="1">
      <alignment horizontal="center" vertical="center"/>
    </xf>
    <xf numFmtId="0" fontId="6" fillId="2" borderId="29" xfId="1" applyFont="1" applyFill="1" applyBorder="1" applyAlignment="1">
      <alignment horizontal="center" vertical="center"/>
    </xf>
    <xf numFmtId="0" fontId="9" fillId="4" borderId="30" xfId="1" applyFont="1" applyFill="1" applyBorder="1" applyAlignment="1">
      <alignment horizontal="right" vertical="center"/>
    </xf>
    <xf numFmtId="0" fontId="9" fillId="4" borderId="31" xfId="1" applyFont="1" applyFill="1" applyBorder="1" applyAlignment="1">
      <alignment horizontal="right" vertical="center"/>
    </xf>
    <xf numFmtId="0" fontId="10" fillId="2" borderId="32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 wrapText="1"/>
    </xf>
    <xf numFmtId="0" fontId="12" fillId="0" borderId="33" xfId="1" applyFont="1" applyFill="1" applyBorder="1" applyAlignment="1">
      <alignment horizontal="right" vertical="center"/>
    </xf>
    <xf numFmtId="0" fontId="12" fillId="0" borderId="34" xfId="1" applyFont="1" applyFill="1" applyBorder="1" applyAlignment="1">
      <alignment horizontal="right" vertical="center"/>
    </xf>
    <xf numFmtId="0" fontId="12" fillId="0" borderId="35" xfId="1" applyFont="1" applyFill="1" applyBorder="1" applyAlignment="1">
      <alignment horizontal="right" vertical="center"/>
    </xf>
    <xf numFmtId="0" fontId="12" fillId="0" borderId="8" xfId="1" applyFont="1" applyFill="1" applyBorder="1" applyAlignment="1">
      <alignment horizontal="right" vertical="center"/>
    </xf>
    <xf numFmtId="0" fontId="13" fillId="2" borderId="36" xfId="1" applyFont="1" applyFill="1" applyBorder="1" applyAlignment="1">
      <alignment horizontal="center" vertical="center" wrapText="1"/>
    </xf>
    <xf numFmtId="0" fontId="13" fillId="2" borderId="37" xfId="1" applyFont="1" applyFill="1" applyBorder="1" applyAlignment="1">
      <alignment horizontal="center" vertical="center" wrapText="1"/>
    </xf>
    <xf numFmtId="0" fontId="13" fillId="2" borderId="38" xfId="1" applyFont="1" applyFill="1" applyBorder="1" applyAlignment="1">
      <alignment horizontal="center" vertical="center" wrapText="1"/>
    </xf>
    <xf numFmtId="176" fontId="9" fillId="5" borderId="12" xfId="1" applyNumberFormat="1" applyFont="1" applyFill="1" applyBorder="1" applyAlignment="1">
      <alignment horizontal="right" vertical="center"/>
    </xf>
    <xf numFmtId="176" fontId="9" fillId="5" borderId="13" xfId="1" applyNumberFormat="1" applyFont="1" applyFill="1" applyBorder="1" applyAlignment="1">
      <alignment horizontal="right" vertical="center"/>
    </xf>
    <xf numFmtId="176" fontId="9" fillId="5" borderId="22" xfId="1" applyNumberFormat="1" applyFont="1" applyFill="1" applyBorder="1" applyAlignment="1">
      <alignment horizontal="right" vertical="center"/>
    </xf>
    <xf numFmtId="176" fontId="9" fillId="5" borderId="39" xfId="1" applyNumberFormat="1" applyFont="1" applyFill="1" applyBorder="1" applyAlignment="1">
      <alignment horizontal="right" vertical="center"/>
    </xf>
    <xf numFmtId="0" fontId="14" fillId="0" borderId="25" xfId="1" applyFont="1" applyBorder="1" applyAlignment="1">
      <alignment horizontal="center" vertical="center"/>
    </xf>
    <xf numFmtId="0" fontId="15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vertical="center"/>
    </xf>
    <xf numFmtId="0" fontId="16" fillId="2" borderId="2" xfId="1" applyFont="1" applyFill="1" applyBorder="1" applyAlignment="1">
      <alignment horizontal="center" vertical="center" wrapText="1"/>
    </xf>
    <xf numFmtId="0" fontId="16" fillId="2" borderId="3" xfId="1" applyFont="1" applyFill="1" applyBorder="1" applyAlignment="1">
      <alignment horizontal="center" vertical="center" wrapText="1"/>
    </xf>
    <xf numFmtId="0" fontId="16" fillId="2" borderId="4" xfId="1" applyFont="1" applyFill="1" applyBorder="1" applyAlignment="1">
      <alignment horizontal="center" vertical="center" wrapText="1"/>
    </xf>
    <xf numFmtId="0" fontId="12" fillId="0" borderId="5" xfId="1" applyFont="1" applyBorder="1" applyAlignment="1">
      <alignment horizontal="right" vertical="center"/>
    </xf>
    <xf numFmtId="0" fontId="12" fillId="0" borderId="6" xfId="1" applyFont="1" applyBorder="1" applyAlignment="1">
      <alignment horizontal="right" vertical="center"/>
    </xf>
    <xf numFmtId="0" fontId="12" fillId="0" borderId="7" xfId="1" applyFont="1" applyBorder="1" applyAlignment="1">
      <alignment horizontal="right" vertical="center"/>
    </xf>
    <xf numFmtId="0" fontId="14" fillId="0" borderId="13" xfId="1" applyFont="1" applyBorder="1" applyAlignment="1">
      <alignment horizontal="center" vertical="center"/>
    </xf>
    <xf numFmtId="0" fontId="16" fillId="2" borderId="40" xfId="1" applyFont="1" applyFill="1" applyBorder="1" applyAlignment="1">
      <alignment horizontal="center" vertical="center" wrapText="1"/>
    </xf>
    <xf numFmtId="0" fontId="16" fillId="2" borderId="6" xfId="1" applyFont="1" applyFill="1" applyBorder="1" applyAlignment="1">
      <alignment horizontal="center" vertical="center"/>
    </xf>
    <xf numFmtId="0" fontId="16" fillId="2" borderId="41" xfId="1" applyFont="1" applyFill="1" applyBorder="1" applyAlignment="1">
      <alignment horizontal="center" vertical="center"/>
    </xf>
    <xf numFmtId="0" fontId="9" fillId="0" borderId="5" xfId="1" applyFont="1" applyBorder="1" applyAlignment="1">
      <alignment horizontal="right" vertical="center"/>
    </xf>
    <xf numFmtId="0" fontId="9" fillId="0" borderId="6" xfId="1" applyFont="1" applyBorder="1" applyAlignment="1">
      <alignment horizontal="right" vertical="center"/>
    </xf>
    <xf numFmtId="0" fontId="9" fillId="0" borderId="7" xfId="1" applyFont="1" applyBorder="1" applyAlignment="1">
      <alignment horizontal="right" vertical="center"/>
    </xf>
    <xf numFmtId="0" fontId="9" fillId="0" borderId="8" xfId="1" applyFont="1" applyFill="1" applyBorder="1" applyAlignment="1">
      <alignment horizontal="right" vertical="center"/>
    </xf>
    <xf numFmtId="0" fontId="1" fillId="0" borderId="0" xfId="1" applyBorder="1">
      <alignment vertical="center"/>
    </xf>
    <xf numFmtId="0" fontId="17" fillId="0" borderId="0" xfId="1" applyFont="1" applyAlignment="1">
      <alignment vertical="center"/>
    </xf>
  </cellXfs>
  <cellStyles count="2">
    <cellStyle name="標準" xfId="0" builtinId="0"/>
    <cellStyle name="標準 2" xfId="1"/>
  </cellStyles>
  <dxfs count="1">
    <dxf>
      <font>
        <color rgb="FFFF0000"/>
      </font>
    </dxf>
  </dxfs>
  <tableStyles count="0" defaultTableStyle="TableStyleMedium2" defaultPivotStyle="PivotStyleLight16"/>
  <colors>
    <mruColors>
      <color rgb="FFFFFF99"/>
      <color rgb="FFFF66FF"/>
      <color rgb="FF33CC33"/>
      <color rgb="FF00FF00"/>
      <color rgb="FFFF3300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Q32"/>
  <sheetViews>
    <sheetView tabSelected="1" workbookViewId="0">
      <selection activeCell="S5" sqref="S5"/>
    </sheetView>
  </sheetViews>
  <sheetFormatPr defaultRowHeight="13.5"/>
  <cols>
    <col min="1" max="2" width="7.125" style="1" customWidth="1"/>
    <col min="3" max="6" width="6.125" style="1" customWidth="1"/>
    <col min="7" max="7" width="7.125" style="1" customWidth="1"/>
    <col min="8" max="11" width="6.125" style="1" customWidth="1"/>
    <col min="12" max="16" width="7.125" style="1" customWidth="1"/>
    <col min="17" max="258" width="9" style="1" customWidth="1"/>
    <col min="259" max="259" width="7.875" style="1" customWidth="1"/>
    <col min="260" max="260" width="5.875" style="1" customWidth="1"/>
    <col min="261" max="261" width="6.25" style="1" customWidth="1"/>
    <col min="262" max="263" width="5.625" style="1" customWidth="1"/>
    <col min="264" max="264" width="4.5" style="1" customWidth="1"/>
    <col min="265" max="265" width="5.625" style="1" customWidth="1"/>
    <col min="266" max="266" width="7" style="1" customWidth="1"/>
    <col min="267" max="268" width="5.625" style="1" customWidth="1"/>
    <col min="269" max="269" width="4.625" style="1" customWidth="1"/>
    <col min="270" max="270" width="8.125" style="1" customWidth="1"/>
    <col min="271" max="271" width="8.625" style="1" customWidth="1"/>
    <col min="272" max="272" width="6.75" style="1" customWidth="1"/>
    <col min="273" max="514" width="9" style="1" customWidth="1"/>
    <col min="515" max="515" width="7.875" style="1" customWidth="1"/>
    <col min="516" max="516" width="5.875" style="1" customWidth="1"/>
    <col min="517" max="517" width="6.25" style="1" customWidth="1"/>
    <col min="518" max="519" width="5.625" style="1" customWidth="1"/>
    <col min="520" max="520" width="4.5" style="1" customWidth="1"/>
    <col min="521" max="521" width="5.625" style="1" customWidth="1"/>
    <col min="522" max="522" width="7" style="1" customWidth="1"/>
    <col min="523" max="524" width="5.625" style="1" customWidth="1"/>
    <col min="525" max="525" width="4.625" style="1" customWidth="1"/>
    <col min="526" max="526" width="8.125" style="1" customWidth="1"/>
    <col min="527" max="527" width="8.625" style="1" customWidth="1"/>
    <col min="528" max="528" width="6.75" style="1" customWidth="1"/>
    <col min="529" max="770" width="9" style="1" customWidth="1"/>
    <col min="771" max="771" width="7.875" style="1" customWidth="1"/>
    <col min="772" max="772" width="5.875" style="1" customWidth="1"/>
    <col min="773" max="773" width="6.25" style="1" customWidth="1"/>
    <col min="774" max="775" width="5.625" style="1" customWidth="1"/>
    <col min="776" max="776" width="4.5" style="1" customWidth="1"/>
    <col min="777" max="777" width="5.625" style="1" customWidth="1"/>
    <col min="778" max="778" width="7" style="1" customWidth="1"/>
    <col min="779" max="780" width="5.625" style="1" customWidth="1"/>
    <col min="781" max="781" width="4.625" style="1" customWidth="1"/>
    <col min="782" max="782" width="8.125" style="1" customWidth="1"/>
    <col min="783" max="783" width="8.625" style="1" customWidth="1"/>
    <col min="784" max="784" width="6.75" style="1" customWidth="1"/>
    <col min="785" max="1026" width="9" style="1" customWidth="1"/>
    <col min="1027" max="1027" width="7.875" style="1" customWidth="1"/>
    <col min="1028" max="1028" width="5.875" style="1" customWidth="1"/>
    <col min="1029" max="1029" width="6.25" style="1" customWidth="1"/>
    <col min="1030" max="1031" width="5.625" style="1" customWidth="1"/>
    <col min="1032" max="1032" width="4.5" style="1" customWidth="1"/>
    <col min="1033" max="1033" width="5.625" style="1" customWidth="1"/>
    <col min="1034" max="1034" width="7" style="1" customWidth="1"/>
    <col min="1035" max="1036" width="5.625" style="1" customWidth="1"/>
    <col min="1037" max="1037" width="4.625" style="1" customWidth="1"/>
    <col min="1038" max="1038" width="8.125" style="1" customWidth="1"/>
    <col min="1039" max="1039" width="8.625" style="1" customWidth="1"/>
    <col min="1040" max="1040" width="6.75" style="1" customWidth="1"/>
    <col min="1041" max="1282" width="9" style="1" customWidth="1"/>
    <col min="1283" max="1283" width="7.875" style="1" customWidth="1"/>
    <col min="1284" max="1284" width="5.875" style="1" customWidth="1"/>
    <col min="1285" max="1285" width="6.25" style="1" customWidth="1"/>
    <col min="1286" max="1287" width="5.625" style="1" customWidth="1"/>
    <col min="1288" max="1288" width="4.5" style="1" customWidth="1"/>
    <col min="1289" max="1289" width="5.625" style="1" customWidth="1"/>
    <col min="1290" max="1290" width="7" style="1" customWidth="1"/>
    <col min="1291" max="1292" width="5.625" style="1" customWidth="1"/>
    <col min="1293" max="1293" width="4.625" style="1" customWidth="1"/>
    <col min="1294" max="1294" width="8.125" style="1" customWidth="1"/>
    <col min="1295" max="1295" width="8.625" style="1" customWidth="1"/>
    <col min="1296" max="1296" width="6.75" style="1" customWidth="1"/>
    <col min="1297" max="1538" width="9" style="1" customWidth="1"/>
    <col min="1539" max="1539" width="7.875" style="1" customWidth="1"/>
    <col min="1540" max="1540" width="5.875" style="1" customWidth="1"/>
    <col min="1541" max="1541" width="6.25" style="1" customWidth="1"/>
    <col min="1542" max="1543" width="5.625" style="1" customWidth="1"/>
    <col min="1544" max="1544" width="4.5" style="1" customWidth="1"/>
    <col min="1545" max="1545" width="5.625" style="1" customWidth="1"/>
    <col min="1546" max="1546" width="7" style="1" customWidth="1"/>
    <col min="1547" max="1548" width="5.625" style="1" customWidth="1"/>
    <col min="1549" max="1549" width="4.625" style="1" customWidth="1"/>
    <col min="1550" max="1550" width="8.125" style="1" customWidth="1"/>
    <col min="1551" max="1551" width="8.625" style="1" customWidth="1"/>
    <col min="1552" max="1552" width="6.75" style="1" customWidth="1"/>
    <col min="1553" max="1794" width="9" style="1" customWidth="1"/>
    <col min="1795" max="1795" width="7.875" style="1" customWidth="1"/>
    <col min="1796" max="1796" width="5.875" style="1" customWidth="1"/>
    <col min="1797" max="1797" width="6.25" style="1" customWidth="1"/>
    <col min="1798" max="1799" width="5.625" style="1" customWidth="1"/>
    <col min="1800" max="1800" width="4.5" style="1" customWidth="1"/>
    <col min="1801" max="1801" width="5.625" style="1" customWidth="1"/>
    <col min="1802" max="1802" width="7" style="1" customWidth="1"/>
    <col min="1803" max="1804" width="5.625" style="1" customWidth="1"/>
    <col min="1805" max="1805" width="4.625" style="1" customWidth="1"/>
    <col min="1806" max="1806" width="8.125" style="1" customWidth="1"/>
    <col min="1807" max="1807" width="8.625" style="1" customWidth="1"/>
    <col min="1808" max="1808" width="6.75" style="1" customWidth="1"/>
    <col min="1809" max="2050" width="9" style="1" customWidth="1"/>
    <col min="2051" max="2051" width="7.875" style="1" customWidth="1"/>
    <col min="2052" max="2052" width="5.875" style="1" customWidth="1"/>
    <col min="2053" max="2053" width="6.25" style="1" customWidth="1"/>
    <col min="2054" max="2055" width="5.625" style="1" customWidth="1"/>
    <col min="2056" max="2056" width="4.5" style="1" customWidth="1"/>
    <col min="2057" max="2057" width="5.625" style="1" customWidth="1"/>
    <col min="2058" max="2058" width="7" style="1" customWidth="1"/>
    <col min="2059" max="2060" width="5.625" style="1" customWidth="1"/>
    <col min="2061" max="2061" width="4.625" style="1" customWidth="1"/>
    <col min="2062" max="2062" width="8.125" style="1" customWidth="1"/>
    <col min="2063" max="2063" width="8.625" style="1" customWidth="1"/>
    <col min="2064" max="2064" width="6.75" style="1" customWidth="1"/>
    <col min="2065" max="2306" width="9" style="1" customWidth="1"/>
    <col min="2307" max="2307" width="7.875" style="1" customWidth="1"/>
    <col min="2308" max="2308" width="5.875" style="1" customWidth="1"/>
    <col min="2309" max="2309" width="6.25" style="1" customWidth="1"/>
    <col min="2310" max="2311" width="5.625" style="1" customWidth="1"/>
    <col min="2312" max="2312" width="4.5" style="1" customWidth="1"/>
    <col min="2313" max="2313" width="5.625" style="1" customWidth="1"/>
    <col min="2314" max="2314" width="7" style="1" customWidth="1"/>
    <col min="2315" max="2316" width="5.625" style="1" customWidth="1"/>
    <col min="2317" max="2317" width="4.625" style="1" customWidth="1"/>
    <col min="2318" max="2318" width="8.125" style="1" customWidth="1"/>
    <col min="2319" max="2319" width="8.625" style="1" customWidth="1"/>
    <col min="2320" max="2320" width="6.75" style="1" customWidth="1"/>
    <col min="2321" max="2562" width="9" style="1" customWidth="1"/>
    <col min="2563" max="2563" width="7.875" style="1" customWidth="1"/>
    <col min="2564" max="2564" width="5.875" style="1" customWidth="1"/>
    <col min="2565" max="2565" width="6.25" style="1" customWidth="1"/>
    <col min="2566" max="2567" width="5.625" style="1" customWidth="1"/>
    <col min="2568" max="2568" width="4.5" style="1" customWidth="1"/>
    <col min="2569" max="2569" width="5.625" style="1" customWidth="1"/>
    <col min="2570" max="2570" width="7" style="1" customWidth="1"/>
    <col min="2571" max="2572" width="5.625" style="1" customWidth="1"/>
    <col min="2573" max="2573" width="4.625" style="1" customWidth="1"/>
    <col min="2574" max="2574" width="8.125" style="1" customWidth="1"/>
    <col min="2575" max="2575" width="8.625" style="1" customWidth="1"/>
    <col min="2576" max="2576" width="6.75" style="1" customWidth="1"/>
    <col min="2577" max="2818" width="9" style="1" customWidth="1"/>
    <col min="2819" max="2819" width="7.875" style="1" customWidth="1"/>
    <col min="2820" max="2820" width="5.875" style="1" customWidth="1"/>
    <col min="2821" max="2821" width="6.25" style="1" customWidth="1"/>
    <col min="2822" max="2823" width="5.625" style="1" customWidth="1"/>
    <col min="2824" max="2824" width="4.5" style="1" customWidth="1"/>
    <col min="2825" max="2825" width="5.625" style="1" customWidth="1"/>
    <col min="2826" max="2826" width="7" style="1" customWidth="1"/>
    <col min="2827" max="2828" width="5.625" style="1" customWidth="1"/>
    <col min="2829" max="2829" width="4.625" style="1" customWidth="1"/>
    <col min="2830" max="2830" width="8.125" style="1" customWidth="1"/>
    <col min="2831" max="2831" width="8.625" style="1" customWidth="1"/>
    <col min="2832" max="2832" width="6.75" style="1" customWidth="1"/>
    <col min="2833" max="3074" width="9" style="1" customWidth="1"/>
    <col min="3075" max="3075" width="7.875" style="1" customWidth="1"/>
    <col min="3076" max="3076" width="5.875" style="1" customWidth="1"/>
    <col min="3077" max="3077" width="6.25" style="1" customWidth="1"/>
    <col min="3078" max="3079" width="5.625" style="1" customWidth="1"/>
    <col min="3080" max="3080" width="4.5" style="1" customWidth="1"/>
    <col min="3081" max="3081" width="5.625" style="1" customWidth="1"/>
    <col min="3082" max="3082" width="7" style="1" customWidth="1"/>
    <col min="3083" max="3084" width="5.625" style="1" customWidth="1"/>
    <col min="3085" max="3085" width="4.625" style="1" customWidth="1"/>
    <col min="3086" max="3086" width="8.125" style="1" customWidth="1"/>
    <col min="3087" max="3087" width="8.625" style="1" customWidth="1"/>
    <col min="3088" max="3088" width="6.75" style="1" customWidth="1"/>
    <col min="3089" max="3330" width="9" style="1" customWidth="1"/>
    <col min="3331" max="3331" width="7.875" style="1" customWidth="1"/>
    <col min="3332" max="3332" width="5.875" style="1" customWidth="1"/>
    <col min="3333" max="3333" width="6.25" style="1" customWidth="1"/>
    <col min="3334" max="3335" width="5.625" style="1" customWidth="1"/>
    <col min="3336" max="3336" width="4.5" style="1" customWidth="1"/>
    <col min="3337" max="3337" width="5.625" style="1" customWidth="1"/>
    <col min="3338" max="3338" width="7" style="1" customWidth="1"/>
    <col min="3339" max="3340" width="5.625" style="1" customWidth="1"/>
    <col min="3341" max="3341" width="4.625" style="1" customWidth="1"/>
    <col min="3342" max="3342" width="8.125" style="1" customWidth="1"/>
    <col min="3343" max="3343" width="8.625" style="1" customWidth="1"/>
    <col min="3344" max="3344" width="6.75" style="1" customWidth="1"/>
    <col min="3345" max="3586" width="9" style="1" customWidth="1"/>
    <col min="3587" max="3587" width="7.875" style="1" customWidth="1"/>
    <col min="3588" max="3588" width="5.875" style="1" customWidth="1"/>
    <col min="3589" max="3589" width="6.25" style="1" customWidth="1"/>
    <col min="3590" max="3591" width="5.625" style="1" customWidth="1"/>
    <col min="3592" max="3592" width="4.5" style="1" customWidth="1"/>
    <col min="3593" max="3593" width="5.625" style="1" customWidth="1"/>
    <col min="3594" max="3594" width="7" style="1" customWidth="1"/>
    <col min="3595" max="3596" width="5.625" style="1" customWidth="1"/>
    <col min="3597" max="3597" width="4.625" style="1" customWidth="1"/>
    <col min="3598" max="3598" width="8.125" style="1" customWidth="1"/>
    <col min="3599" max="3599" width="8.625" style="1" customWidth="1"/>
    <col min="3600" max="3600" width="6.75" style="1" customWidth="1"/>
    <col min="3601" max="3842" width="9" style="1" customWidth="1"/>
    <col min="3843" max="3843" width="7.875" style="1" customWidth="1"/>
    <col min="3844" max="3844" width="5.875" style="1" customWidth="1"/>
    <col min="3845" max="3845" width="6.25" style="1" customWidth="1"/>
    <col min="3846" max="3847" width="5.625" style="1" customWidth="1"/>
    <col min="3848" max="3848" width="4.5" style="1" customWidth="1"/>
    <col min="3849" max="3849" width="5.625" style="1" customWidth="1"/>
    <col min="3850" max="3850" width="7" style="1" customWidth="1"/>
    <col min="3851" max="3852" width="5.625" style="1" customWidth="1"/>
    <col min="3853" max="3853" width="4.625" style="1" customWidth="1"/>
    <col min="3854" max="3854" width="8.125" style="1" customWidth="1"/>
    <col min="3855" max="3855" width="8.625" style="1" customWidth="1"/>
    <col min="3856" max="3856" width="6.75" style="1" customWidth="1"/>
    <col min="3857" max="4098" width="9" style="1" customWidth="1"/>
    <col min="4099" max="4099" width="7.875" style="1" customWidth="1"/>
    <col min="4100" max="4100" width="5.875" style="1" customWidth="1"/>
    <col min="4101" max="4101" width="6.25" style="1" customWidth="1"/>
    <col min="4102" max="4103" width="5.625" style="1" customWidth="1"/>
    <col min="4104" max="4104" width="4.5" style="1" customWidth="1"/>
    <col min="4105" max="4105" width="5.625" style="1" customWidth="1"/>
    <col min="4106" max="4106" width="7" style="1" customWidth="1"/>
    <col min="4107" max="4108" width="5.625" style="1" customWidth="1"/>
    <col min="4109" max="4109" width="4.625" style="1" customWidth="1"/>
    <col min="4110" max="4110" width="8.125" style="1" customWidth="1"/>
    <col min="4111" max="4111" width="8.625" style="1" customWidth="1"/>
    <col min="4112" max="4112" width="6.75" style="1" customWidth="1"/>
    <col min="4113" max="4354" width="9" style="1" customWidth="1"/>
    <col min="4355" max="4355" width="7.875" style="1" customWidth="1"/>
    <col min="4356" max="4356" width="5.875" style="1" customWidth="1"/>
    <col min="4357" max="4357" width="6.25" style="1" customWidth="1"/>
    <col min="4358" max="4359" width="5.625" style="1" customWidth="1"/>
    <col min="4360" max="4360" width="4.5" style="1" customWidth="1"/>
    <col min="4361" max="4361" width="5.625" style="1" customWidth="1"/>
    <col min="4362" max="4362" width="7" style="1" customWidth="1"/>
    <col min="4363" max="4364" width="5.625" style="1" customWidth="1"/>
    <col min="4365" max="4365" width="4.625" style="1" customWidth="1"/>
    <col min="4366" max="4366" width="8.125" style="1" customWidth="1"/>
    <col min="4367" max="4367" width="8.625" style="1" customWidth="1"/>
    <col min="4368" max="4368" width="6.75" style="1" customWidth="1"/>
    <col min="4369" max="4610" width="9" style="1" customWidth="1"/>
    <col min="4611" max="4611" width="7.875" style="1" customWidth="1"/>
    <col min="4612" max="4612" width="5.875" style="1" customWidth="1"/>
    <col min="4613" max="4613" width="6.25" style="1" customWidth="1"/>
    <col min="4614" max="4615" width="5.625" style="1" customWidth="1"/>
    <col min="4616" max="4616" width="4.5" style="1" customWidth="1"/>
    <col min="4617" max="4617" width="5.625" style="1" customWidth="1"/>
    <col min="4618" max="4618" width="7" style="1" customWidth="1"/>
    <col min="4619" max="4620" width="5.625" style="1" customWidth="1"/>
    <col min="4621" max="4621" width="4.625" style="1" customWidth="1"/>
    <col min="4622" max="4622" width="8.125" style="1" customWidth="1"/>
    <col min="4623" max="4623" width="8.625" style="1" customWidth="1"/>
    <col min="4624" max="4624" width="6.75" style="1" customWidth="1"/>
    <col min="4625" max="4866" width="9" style="1" customWidth="1"/>
    <col min="4867" max="4867" width="7.875" style="1" customWidth="1"/>
    <col min="4868" max="4868" width="5.875" style="1" customWidth="1"/>
    <col min="4869" max="4869" width="6.25" style="1" customWidth="1"/>
    <col min="4870" max="4871" width="5.625" style="1" customWidth="1"/>
    <col min="4872" max="4872" width="4.5" style="1" customWidth="1"/>
    <col min="4873" max="4873" width="5.625" style="1" customWidth="1"/>
    <col min="4874" max="4874" width="7" style="1" customWidth="1"/>
    <col min="4875" max="4876" width="5.625" style="1" customWidth="1"/>
    <col min="4877" max="4877" width="4.625" style="1" customWidth="1"/>
    <col min="4878" max="4878" width="8.125" style="1" customWidth="1"/>
    <col min="4879" max="4879" width="8.625" style="1" customWidth="1"/>
    <col min="4880" max="4880" width="6.75" style="1" customWidth="1"/>
    <col min="4881" max="5122" width="9" style="1" customWidth="1"/>
    <col min="5123" max="5123" width="7.875" style="1" customWidth="1"/>
    <col min="5124" max="5124" width="5.875" style="1" customWidth="1"/>
    <col min="5125" max="5125" width="6.25" style="1" customWidth="1"/>
    <col min="5126" max="5127" width="5.625" style="1" customWidth="1"/>
    <col min="5128" max="5128" width="4.5" style="1" customWidth="1"/>
    <col min="5129" max="5129" width="5.625" style="1" customWidth="1"/>
    <col min="5130" max="5130" width="7" style="1" customWidth="1"/>
    <col min="5131" max="5132" width="5.625" style="1" customWidth="1"/>
    <col min="5133" max="5133" width="4.625" style="1" customWidth="1"/>
    <col min="5134" max="5134" width="8.125" style="1" customWidth="1"/>
    <col min="5135" max="5135" width="8.625" style="1" customWidth="1"/>
    <col min="5136" max="5136" width="6.75" style="1" customWidth="1"/>
    <col min="5137" max="5378" width="9" style="1" customWidth="1"/>
    <col min="5379" max="5379" width="7.875" style="1" customWidth="1"/>
    <col min="5380" max="5380" width="5.875" style="1" customWidth="1"/>
    <col min="5381" max="5381" width="6.25" style="1" customWidth="1"/>
    <col min="5382" max="5383" width="5.625" style="1" customWidth="1"/>
    <col min="5384" max="5384" width="4.5" style="1" customWidth="1"/>
    <col min="5385" max="5385" width="5.625" style="1" customWidth="1"/>
    <col min="5386" max="5386" width="7" style="1" customWidth="1"/>
    <col min="5387" max="5388" width="5.625" style="1" customWidth="1"/>
    <col min="5389" max="5389" width="4.625" style="1" customWidth="1"/>
    <col min="5390" max="5390" width="8.125" style="1" customWidth="1"/>
    <col min="5391" max="5391" width="8.625" style="1" customWidth="1"/>
    <col min="5392" max="5392" width="6.75" style="1" customWidth="1"/>
    <col min="5393" max="5634" width="9" style="1" customWidth="1"/>
    <col min="5635" max="5635" width="7.875" style="1" customWidth="1"/>
    <col min="5636" max="5636" width="5.875" style="1" customWidth="1"/>
    <col min="5637" max="5637" width="6.25" style="1" customWidth="1"/>
    <col min="5638" max="5639" width="5.625" style="1" customWidth="1"/>
    <col min="5640" max="5640" width="4.5" style="1" customWidth="1"/>
    <col min="5641" max="5641" width="5.625" style="1" customWidth="1"/>
    <col min="5642" max="5642" width="7" style="1" customWidth="1"/>
    <col min="5643" max="5644" width="5.625" style="1" customWidth="1"/>
    <col min="5645" max="5645" width="4.625" style="1" customWidth="1"/>
    <col min="5646" max="5646" width="8.125" style="1" customWidth="1"/>
    <col min="5647" max="5647" width="8.625" style="1" customWidth="1"/>
    <col min="5648" max="5648" width="6.75" style="1" customWidth="1"/>
    <col min="5649" max="5890" width="9" style="1" customWidth="1"/>
    <col min="5891" max="5891" width="7.875" style="1" customWidth="1"/>
    <col min="5892" max="5892" width="5.875" style="1" customWidth="1"/>
    <col min="5893" max="5893" width="6.25" style="1" customWidth="1"/>
    <col min="5894" max="5895" width="5.625" style="1" customWidth="1"/>
    <col min="5896" max="5896" width="4.5" style="1" customWidth="1"/>
    <col min="5897" max="5897" width="5.625" style="1" customWidth="1"/>
    <col min="5898" max="5898" width="7" style="1" customWidth="1"/>
    <col min="5899" max="5900" width="5.625" style="1" customWidth="1"/>
    <col min="5901" max="5901" width="4.625" style="1" customWidth="1"/>
    <col min="5902" max="5902" width="8.125" style="1" customWidth="1"/>
    <col min="5903" max="5903" width="8.625" style="1" customWidth="1"/>
    <col min="5904" max="5904" width="6.75" style="1" customWidth="1"/>
    <col min="5905" max="6146" width="9" style="1" customWidth="1"/>
    <col min="6147" max="6147" width="7.875" style="1" customWidth="1"/>
    <col min="6148" max="6148" width="5.875" style="1" customWidth="1"/>
    <col min="6149" max="6149" width="6.25" style="1" customWidth="1"/>
    <col min="6150" max="6151" width="5.625" style="1" customWidth="1"/>
    <col min="6152" max="6152" width="4.5" style="1" customWidth="1"/>
    <col min="6153" max="6153" width="5.625" style="1" customWidth="1"/>
    <col min="6154" max="6154" width="7" style="1" customWidth="1"/>
    <col min="6155" max="6156" width="5.625" style="1" customWidth="1"/>
    <col min="6157" max="6157" width="4.625" style="1" customWidth="1"/>
    <col min="6158" max="6158" width="8.125" style="1" customWidth="1"/>
    <col min="6159" max="6159" width="8.625" style="1" customWidth="1"/>
    <col min="6160" max="6160" width="6.75" style="1" customWidth="1"/>
    <col min="6161" max="6402" width="9" style="1" customWidth="1"/>
    <col min="6403" max="6403" width="7.875" style="1" customWidth="1"/>
    <col min="6404" max="6404" width="5.875" style="1" customWidth="1"/>
    <col min="6405" max="6405" width="6.25" style="1" customWidth="1"/>
    <col min="6406" max="6407" width="5.625" style="1" customWidth="1"/>
    <col min="6408" max="6408" width="4.5" style="1" customWidth="1"/>
    <col min="6409" max="6409" width="5.625" style="1" customWidth="1"/>
    <col min="6410" max="6410" width="7" style="1" customWidth="1"/>
    <col min="6411" max="6412" width="5.625" style="1" customWidth="1"/>
    <col min="6413" max="6413" width="4.625" style="1" customWidth="1"/>
    <col min="6414" max="6414" width="8.125" style="1" customWidth="1"/>
    <col min="6415" max="6415" width="8.625" style="1" customWidth="1"/>
    <col min="6416" max="6416" width="6.75" style="1" customWidth="1"/>
    <col min="6417" max="6658" width="9" style="1" customWidth="1"/>
    <col min="6659" max="6659" width="7.875" style="1" customWidth="1"/>
    <col min="6660" max="6660" width="5.875" style="1" customWidth="1"/>
    <col min="6661" max="6661" width="6.25" style="1" customWidth="1"/>
    <col min="6662" max="6663" width="5.625" style="1" customWidth="1"/>
    <col min="6664" max="6664" width="4.5" style="1" customWidth="1"/>
    <col min="6665" max="6665" width="5.625" style="1" customWidth="1"/>
    <col min="6666" max="6666" width="7" style="1" customWidth="1"/>
    <col min="6667" max="6668" width="5.625" style="1" customWidth="1"/>
    <col min="6669" max="6669" width="4.625" style="1" customWidth="1"/>
    <col min="6670" max="6670" width="8.125" style="1" customWidth="1"/>
    <col min="6671" max="6671" width="8.625" style="1" customWidth="1"/>
    <col min="6672" max="6672" width="6.75" style="1" customWidth="1"/>
    <col min="6673" max="6914" width="9" style="1" customWidth="1"/>
    <col min="6915" max="6915" width="7.875" style="1" customWidth="1"/>
    <col min="6916" max="6916" width="5.875" style="1" customWidth="1"/>
    <col min="6917" max="6917" width="6.25" style="1" customWidth="1"/>
    <col min="6918" max="6919" width="5.625" style="1" customWidth="1"/>
    <col min="6920" max="6920" width="4.5" style="1" customWidth="1"/>
    <col min="6921" max="6921" width="5.625" style="1" customWidth="1"/>
    <col min="6922" max="6922" width="7" style="1" customWidth="1"/>
    <col min="6923" max="6924" width="5.625" style="1" customWidth="1"/>
    <col min="6925" max="6925" width="4.625" style="1" customWidth="1"/>
    <col min="6926" max="6926" width="8.125" style="1" customWidth="1"/>
    <col min="6927" max="6927" width="8.625" style="1" customWidth="1"/>
    <col min="6928" max="6928" width="6.75" style="1" customWidth="1"/>
    <col min="6929" max="7170" width="9" style="1" customWidth="1"/>
    <col min="7171" max="7171" width="7.875" style="1" customWidth="1"/>
    <col min="7172" max="7172" width="5.875" style="1" customWidth="1"/>
    <col min="7173" max="7173" width="6.25" style="1" customWidth="1"/>
    <col min="7174" max="7175" width="5.625" style="1" customWidth="1"/>
    <col min="7176" max="7176" width="4.5" style="1" customWidth="1"/>
    <col min="7177" max="7177" width="5.625" style="1" customWidth="1"/>
    <col min="7178" max="7178" width="7" style="1" customWidth="1"/>
    <col min="7179" max="7180" width="5.625" style="1" customWidth="1"/>
    <col min="7181" max="7181" width="4.625" style="1" customWidth="1"/>
    <col min="7182" max="7182" width="8.125" style="1" customWidth="1"/>
    <col min="7183" max="7183" width="8.625" style="1" customWidth="1"/>
    <col min="7184" max="7184" width="6.75" style="1" customWidth="1"/>
    <col min="7185" max="7426" width="9" style="1" customWidth="1"/>
    <col min="7427" max="7427" width="7.875" style="1" customWidth="1"/>
    <col min="7428" max="7428" width="5.875" style="1" customWidth="1"/>
    <col min="7429" max="7429" width="6.25" style="1" customWidth="1"/>
    <col min="7430" max="7431" width="5.625" style="1" customWidth="1"/>
    <col min="7432" max="7432" width="4.5" style="1" customWidth="1"/>
    <col min="7433" max="7433" width="5.625" style="1" customWidth="1"/>
    <col min="7434" max="7434" width="7" style="1" customWidth="1"/>
    <col min="7435" max="7436" width="5.625" style="1" customWidth="1"/>
    <col min="7437" max="7437" width="4.625" style="1" customWidth="1"/>
    <col min="7438" max="7438" width="8.125" style="1" customWidth="1"/>
    <col min="7439" max="7439" width="8.625" style="1" customWidth="1"/>
    <col min="7440" max="7440" width="6.75" style="1" customWidth="1"/>
    <col min="7441" max="7682" width="9" style="1" customWidth="1"/>
    <col min="7683" max="7683" width="7.875" style="1" customWidth="1"/>
    <col min="7684" max="7684" width="5.875" style="1" customWidth="1"/>
    <col min="7685" max="7685" width="6.25" style="1" customWidth="1"/>
    <col min="7686" max="7687" width="5.625" style="1" customWidth="1"/>
    <col min="7688" max="7688" width="4.5" style="1" customWidth="1"/>
    <col min="7689" max="7689" width="5.625" style="1" customWidth="1"/>
    <col min="7690" max="7690" width="7" style="1" customWidth="1"/>
    <col min="7691" max="7692" width="5.625" style="1" customWidth="1"/>
    <col min="7693" max="7693" width="4.625" style="1" customWidth="1"/>
    <col min="7694" max="7694" width="8.125" style="1" customWidth="1"/>
    <col min="7695" max="7695" width="8.625" style="1" customWidth="1"/>
    <col min="7696" max="7696" width="6.75" style="1" customWidth="1"/>
    <col min="7697" max="7938" width="9" style="1" customWidth="1"/>
    <col min="7939" max="7939" width="7.875" style="1" customWidth="1"/>
    <col min="7940" max="7940" width="5.875" style="1" customWidth="1"/>
    <col min="7941" max="7941" width="6.25" style="1" customWidth="1"/>
    <col min="7942" max="7943" width="5.625" style="1" customWidth="1"/>
    <col min="7944" max="7944" width="4.5" style="1" customWidth="1"/>
    <col min="7945" max="7945" width="5.625" style="1" customWidth="1"/>
    <col min="7946" max="7946" width="7" style="1" customWidth="1"/>
    <col min="7947" max="7948" width="5.625" style="1" customWidth="1"/>
    <col min="7949" max="7949" width="4.625" style="1" customWidth="1"/>
    <col min="7950" max="7950" width="8.125" style="1" customWidth="1"/>
    <col min="7951" max="7951" width="8.625" style="1" customWidth="1"/>
    <col min="7952" max="7952" width="6.75" style="1" customWidth="1"/>
    <col min="7953" max="8194" width="9" style="1" customWidth="1"/>
    <col min="8195" max="8195" width="7.875" style="1" customWidth="1"/>
    <col min="8196" max="8196" width="5.875" style="1" customWidth="1"/>
    <col min="8197" max="8197" width="6.25" style="1" customWidth="1"/>
    <col min="8198" max="8199" width="5.625" style="1" customWidth="1"/>
    <col min="8200" max="8200" width="4.5" style="1" customWidth="1"/>
    <col min="8201" max="8201" width="5.625" style="1" customWidth="1"/>
    <col min="8202" max="8202" width="7" style="1" customWidth="1"/>
    <col min="8203" max="8204" width="5.625" style="1" customWidth="1"/>
    <col min="8205" max="8205" width="4.625" style="1" customWidth="1"/>
    <col min="8206" max="8206" width="8.125" style="1" customWidth="1"/>
    <col min="8207" max="8207" width="8.625" style="1" customWidth="1"/>
    <col min="8208" max="8208" width="6.75" style="1" customWidth="1"/>
    <col min="8209" max="8450" width="9" style="1" customWidth="1"/>
    <col min="8451" max="8451" width="7.875" style="1" customWidth="1"/>
    <col min="8452" max="8452" width="5.875" style="1" customWidth="1"/>
    <col min="8453" max="8453" width="6.25" style="1" customWidth="1"/>
    <col min="8454" max="8455" width="5.625" style="1" customWidth="1"/>
    <col min="8456" max="8456" width="4.5" style="1" customWidth="1"/>
    <col min="8457" max="8457" width="5.625" style="1" customWidth="1"/>
    <col min="8458" max="8458" width="7" style="1" customWidth="1"/>
    <col min="8459" max="8460" width="5.625" style="1" customWidth="1"/>
    <col min="8461" max="8461" width="4.625" style="1" customWidth="1"/>
    <col min="8462" max="8462" width="8.125" style="1" customWidth="1"/>
    <col min="8463" max="8463" width="8.625" style="1" customWidth="1"/>
    <col min="8464" max="8464" width="6.75" style="1" customWidth="1"/>
    <col min="8465" max="8706" width="9" style="1" customWidth="1"/>
    <col min="8707" max="8707" width="7.875" style="1" customWidth="1"/>
    <col min="8708" max="8708" width="5.875" style="1" customWidth="1"/>
    <col min="8709" max="8709" width="6.25" style="1" customWidth="1"/>
    <col min="8710" max="8711" width="5.625" style="1" customWidth="1"/>
    <col min="8712" max="8712" width="4.5" style="1" customWidth="1"/>
    <col min="8713" max="8713" width="5.625" style="1" customWidth="1"/>
    <col min="8714" max="8714" width="7" style="1" customWidth="1"/>
    <col min="8715" max="8716" width="5.625" style="1" customWidth="1"/>
    <col min="8717" max="8717" width="4.625" style="1" customWidth="1"/>
    <col min="8718" max="8718" width="8.125" style="1" customWidth="1"/>
    <col min="8719" max="8719" width="8.625" style="1" customWidth="1"/>
    <col min="8720" max="8720" width="6.75" style="1" customWidth="1"/>
    <col min="8721" max="8962" width="9" style="1" customWidth="1"/>
    <col min="8963" max="8963" width="7.875" style="1" customWidth="1"/>
    <col min="8964" max="8964" width="5.875" style="1" customWidth="1"/>
    <col min="8965" max="8965" width="6.25" style="1" customWidth="1"/>
    <col min="8966" max="8967" width="5.625" style="1" customWidth="1"/>
    <col min="8968" max="8968" width="4.5" style="1" customWidth="1"/>
    <col min="8969" max="8969" width="5.625" style="1" customWidth="1"/>
    <col min="8970" max="8970" width="7" style="1" customWidth="1"/>
    <col min="8971" max="8972" width="5.625" style="1" customWidth="1"/>
    <col min="8973" max="8973" width="4.625" style="1" customWidth="1"/>
    <col min="8974" max="8974" width="8.125" style="1" customWidth="1"/>
    <col min="8975" max="8975" width="8.625" style="1" customWidth="1"/>
    <col min="8976" max="8976" width="6.75" style="1" customWidth="1"/>
    <col min="8977" max="9218" width="9" style="1" customWidth="1"/>
    <col min="9219" max="9219" width="7.875" style="1" customWidth="1"/>
    <col min="9220" max="9220" width="5.875" style="1" customWidth="1"/>
    <col min="9221" max="9221" width="6.25" style="1" customWidth="1"/>
    <col min="9222" max="9223" width="5.625" style="1" customWidth="1"/>
    <col min="9224" max="9224" width="4.5" style="1" customWidth="1"/>
    <col min="9225" max="9225" width="5.625" style="1" customWidth="1"/>
    <col min="9226" max="9226" width="7" style="1" customWidth="1"/>
    <col min="9227" max="9228" width="5.625" style="1" customWidth="1"/>
    <col min="9229" max="9229" width="4.625" style="1" customWidth="1"/>
    <col min="9230" max="9230" width="8.125" style="1" customWidth="1"/>
    <col min="9231" max="9231" width="8.625" style="1" customWidth="1"/>
    <col min="9232" max="9232" width="6.75" style="1" customWidth="1"/>
    <col min="9233" max="9474" width="9" style="1" customWidth="1"/>
    <col min="9475" max="9475" width="7.875" style="1" customWidth="1"/>
    <col min="9476" max="9476" width="5.875" style="1" customWidth="1"/>
    <col min="9477" max="9477" width="6.25" style="1" customWidth="1"/>
    <col min="9478" max="9479" width="5.625" style="1" customWidth="1"/>
    <col min="9480" max="9480" width="4.5" style="1" customWidth="1"/>
    <col min="9481" max="9481" width="5.625" style="1" customWidth="1"/>
    <col min="9482" max="9482" width="7" style="1" customWidth="1"/>
    <col min="9483" max="9484" width="5.625" style="1" customWidth="1"/>
    <col min="9485" max="9485" width="4.625" style="1" customWidth="1"/>
    <col min="9486" max="9486" width="8.125" style="1" customWidth="1"/>
    <col min="9487" max="9487" width="8.625" style="1" customWidth="1"/>
    <col min="9488" max="9488" width="6.75" style="1" customWidth="1"/>
    <col min="9489" max="9730" width="9" style="1" customWidth="1"/>
    <col min="9731" max="9731" width="7.875" style="1" customWidth="1"/>
    <col min="9732" max="9732" width="5.875" style="1" customWidth="1"/>
    <col min="9733" max="9733" width="6.25" style="1" customWidth="1"/>
    <col min="9734" max="9735" width="5.625" style="1" customWidth="1"/>
    <col min="9736" max="9736" width="4.5" style="1" customWidth="1"/>
    <col min="9737" max="9737" width="5.625" style="1" customWidth="1"/>
    <col min="9738" max="9738" width="7" style="1" customWidth="1"/>
    <col min="9739" max="9740" width="5.625" style="1" customWidth="1"/>
    <col min="9741" max="9741" width="4.625" style="1" customWidth="1"/>
    <col min="9742" max="9742" width="8.125" style="1" customWidth="1"/>
    <col min="9743" max="9743" width="8.625" style="1" customWidth="1"/>
    <col min="9744" max="9744" width="6.75" style="1" customWidth="1"/>
    <col min="9745" max="9986" width="9" style="1" customWidth="1"/>
    <col min="9987" max="9987" width="7.875" style="1" customWidth="1"/>
    <col min="9988" max="9988" width="5.875" style="1" customWidth="1"/>
    <col min="9989" max="9989" width="6.25" style="1" customWidth="1"/>
    <col min="9990" max="9991" width="5.625" style="1" customWidth="1"/>
    <col min="9992" max="9992" width="4.5" style="1" customWidth="1"/>
    <col min="9993" max="9993" width="5.625" style="1" customWidth="1"/>
    <col min="9994" max="9994" width="7" style="1" customWidth="1"/>
    <col min="9995" max="9996" width="5.625" style="1" customWidth="1"/>
    <col min="9997" max="9997" width="4.625" style="1" customWidth="1"/>
    <col min="9998" max="9998" width="8.125" style="1" customWidth="1"/>
    <col min="9999" max="9999" width="8.625" style="1" customWidth="1"/>
    <col min="10000" max="10000" width="6.75" style="1" customWidth="1"/>
    <col min="10001" max="10242" width="9" style="1" customWidth="1"/>
    <col min="10243" max="10243" width="7.875" style="1" customWidth="1"/>
    <col min="10244" max="10244" width="5.875" style="1" customWidth="1"/>
    <col min="10245" max="10245" width="6.25" style="1" customWidth="1"/>
    <col min="10246" max="10247" width="5.625" style="1" customWidth="1"/>
    <col min="10248" max="10248" width="4.5" style="1" customWidth="1"/>
    <col min="10249" max="10249" width="5.625" style="1" customWidth="1"/>
    <col min="10250" max="10250" width="7" style="1" customWidth="1"/>
    <col min="10251" max="10252" width="5.625" style="1" customWidth="1"/>
    <col min="10253" max="10253" width="4.625" style="1" customWidth="1"/>
    <col min="10254" max="10254" width="8.125" style="1" customWidth="1"/>
    <col min="10255" max="10255" width="8.625" style="1" customWidth="1"/>
    <col min="10256" max="10256" width="6.75" style="1" customWidth="1"/>
    <col min="10257" max="10498" width="9" style="1" customWidth="1"/>
    <col min="10499" max="10499" width="7.875" style="1" customWidth="1"/>
    <col min="10500" max="10500" width="5.875" style="1" customWidth="1"/>
    <col min="10501" max="10501" width="6.25" style="1" customWidth="1"/>
    <col min="10502" max="10503" width="5.625" style="1" customWidth="1"/>
    <col min="10504" max="10504" width="4.5" style="1" customWidth="1"/>
    <col min="10505" max="10505" width="5.625" style="1" customWidth="1"/>
    <col min="10506" max="10506" width="7" style="1" customWidth="1"/>
    <col min="10507" max="10508" width="5.625" style="1" customWidth="1"/>
    <col min="10509" max="10509" width="4.625" style="1" customWidth="1"/>
    <col min="10510" max="10510" width="8.125" style="1" customWidth="1"/>
    <col min="10511" max="10511" width="8.625" style="1" customWidth="1"/>
    <col min="10512" max="10512" width="6.75" style="1" customWidth="1"/>
    <col min="10513" max="10754" width="9" style="1" customWidth="1"/>
    <col min="10755" max="10755" width="7.875" style="1" customWidth="1"/>
    <col min="10756" max="10756" width="5.875" style="1" customWidth="1"/>
    <col min="10757" max="10757" width="6.25" style="1" customWidth="1"/>
    <col min="10758" max="10759" width="5.625" style="1" customWidth="1"/>
    <col min="10760" max="10760" width="4.5" style="1" customWidth="1"/>
    <col min="10761" max="10761" width="5.625" style="1" customWidth="1"/>
    <col min="10762" max="10762" width="7" style="1" customWidth="1"/>
    <col min="10763" max="10764" width="5.625" style="1" customWidth="1"/>
    <col min="10765" max="10765" width="4.625" style="1" customWidth="1"/>
    <col min="10766" max="10766" width="8.125" style="1" customWidth="1"/>
    <col min="10767" max="10767" width="8.625" style="1" customWidth="1"/>
    <col min="10768" max="10768" width="6.75" style="1" customWidth="1"/>
    <col min="10769" max="11010" width="9" style="1" customWidth="1"/>
    <col min="11011" max="11011" width="7.875" style="1" customWidth="1"/>
    <col min="11012" max="11012" width="5.875" style="1" customWidth="1"/>
    <col min="11013" max="11013" width="6.25" style="1" customWidth="1"/>
    <col min="11014" max="11015" width="5.625" style="1" customWidth="1"/>
    <col min="11016" max="11016" width="4.5" style="1" customWidth="1"/>
    <col min="11017" max="11017" width="5.625" style="1" customWidth="1"/>
    <col min="11018" max="11018" width="7" style="1" customWidth="1"/>
    <col min="11019" max="11020" width="5.625" style="1" customWidth="1"/>
    <col min="11021" max="11021" width="4.625" style="1" customWidth="1"/>
    <col min="11022" max="11022" width="8.125" style="1" customWidth="1"/>
    <col min="11023" max="11023" width="8.625" style="1" customWidth="1"/>
    <col min="11024" max="11024" width="6.75" style="1" customWidth="1"/>
    <col min="11025" max="11266" width="9" style="1" customWidth="1"/>
    <col min="11267" max="11267" width="7.875" style="1" customWidth="1"/>
    <col min="11268" max="11268" width="5.875" style="1" customWidth="1"/>
    <col min="11269" max="11269" width="6.25" style="1" customWidth="1"/>
    <col min="11270" max="11271" width="5.625" style="1" customWidth="1"/>
    <col min="11272" max="11272" width="4.5" style="1" customWidth="1"/>
    <col min="11273" max="11273" width="5.625" style="1" customWidth="1"/>
    <col min="11274" max="11274" width="7" style="1" customWidth="1"/>
    <col min="11275" max="11276" width="5.625" style="1" customWidth="1"/>
    <col min="11277" max="11277" width="4.625" style="1" customWidth="1"/>
    <col min="11278" max="11278" width="8.125" style="1" customWidth="1"/>
    <col min="11279" max="11279" width="8.625" style="1" customWidth="1"/>
    <col min="11280" max="11280" width="6.75" style="1" customWidth="1"/>
    <col min="11281" max="11522" width="9" style="1" customWidth="1"/>
    <col min="11523" max="11523" width="7.875" style="1" customWidth="1"/>
    <col min="11524" max="11524" width="5.875" style="1" customWidth="1"/>
    <col min="11525" max="11525" width="6.25" style="1" customWidth="1"/>
    <col min="11526" max="11527" width="5.625" style="1" customWidth="1"/>
    <col min="11528" max="11528" width="4.5" style="1" customWidth="1"/>
    <col min="11529" max="11529" width="5.625" style="1" customWidth="1"/>
    <col min="11530" max="11530" width="7" style="1" customWidth="1"/>
    <col min="11531" max="11532" width="5.625" style="1" customWidth="1"/>
    <col min="11533" max="11533" width="4.625" style="1" customWidth="1"/>
    <col min="11534" max="11534" width="8.125" style="1" customWidth="1"/>
    <col min="11535" max="11535" width="8.625" style="1" customWidth="1"/>
    <col min="11536" max="11536" width="6.75" style="1" customWidth="1"/>
    <col min="11537" max="11778" width="9" style="1" customWidth="1"/>
    <col min="11779" max="11779" width="7.875" style="1" customWidth="1"/>
    <col min="11780" max="11780" width="5.875" style="1" customWidth="1"/>
    <col min="11781" max="11781" width="6.25" style="1" customWidth="1"/>
    <col min="11782" max="11783" width="5.625" style="1" customWidth="1"/>
    <col min="11784" max="11784" width="4.5" style="1" customWidth="1"/>
    <col min="11785" max="11785" width="5.625" style="1" customWidth="1"/>
    <col min="11786" max="11786" width="7" style="1" customWidth="1"/>
    <col min="11787" max="11788" width="5.625" style="1" customWidth="1"/>
    <col min="11789" max="11789" width="4.625" style="1" customWidth="1"/>
    <col min="11790" max="11790" width="8.125" style="1" customWidth="1"/>
    <col min="11791" max="11791" width="8.625" style="1" customWidth="1"/>
    <col min="11792" max="11792" width="6.75" style="1" customWidth="1"/>
    <col min="11793" max="12034" width="9" style="1" customWidth="1"/>
    <col min="12035" max="12035" width="7.875" style="1" customWidth="1"/>
    <col min="12036" max="12036" width="5.875" style="1" customWidth="1"/>
    <col min="12037" max="12037" width="6.25" style="1" customWidth="1"/>
    <col min="12038" max="12039" width="5.625" style="1" customWidth="1"/>
    <col min="12040" max="12040" width="4.5" style="1" customWidth="1"/>
    <col min="12041" max="12041" width="5.625" style="1" customWidth="1"/>
    <col min="12042" max="12042" width="7" style="1" customWidth="1"/>
    <col min="12043" max="12044" width="5.625" style="1" customWidth="1"/>
    <col min="12045" max="12045" width="4.625" style="1" customWidth="1"/>
    <col min="12046" max="12046" width="8.125" style="1" customWidth="1"/>
    <col min="12047" max="12047" width="8.625" style="1" customWidth="1"/>
    <col min="12048" max="12048" width="6.75" style="1" customWidth="1"/>
    <col min="12049" max="12290" width="9" style="1" customWidth="1"/>
    <col min="12291" max="12291" width="7.875" style="1" customWidth="1"/>
    <col min="12292" max="12292" width="5.875" style="1" customWidth="1"/>
    <col min="12293" max="12293" width="6.25" style="1" customWidth="1"/>
    <col min="12294" max="12295" width="5.625" style="1" customWidth="1"/>
    <col min="12296" max="12296" width="4.5" style="1" customWidth="1"/>
    <col min="12297" max="12297" width="5.625" style="1" customWidth="1"/>
    <col min="12298" max="12298" width="7" style="1" customWidth="1"/>
    <col min="12299" max="12300" width="5.625" style="1" customWidth="1"/>
    <col min="12301" max="12301" width="4.625" style="1" customWidth="1"/>
    <col min="12302" max="12302" width="8.125" style="1" customWidth="1"/>
    <col min="12303" max="12303" width="8.625" style="1" customWidth="1"/>
    <col min="12304" max="12304" width="6.75" style="1" customWidth="1"/>
    <col min="12305" max="12546" width="9" style="1" customWidth="1"/>
    <col min="12547" max="12547" width="7.875" style="1" customWidth="1"/>
    <col min="12548" max="12548" width="5.875" style="1" customWidth="1"/>
    <col min="12549" max="12549" width="6.25" style="1" customWidth="1"/>
    <col min="12550" max="12551" width="5.625" style="1" customWidth="1"/>
    <col min="12552" max="12552" width="4.5" style="1" customWidth="1"/>
    <col min="12553" max="12553" width="5.625" style="1" customWidth="1"/>
    <col min="12554" max="12554" width="7" style="1" customWidth="1"/>
    <col min="12555" max="12556" width="5.625" style="1" customWidth="1"/>
    <col min="12557" max="12557" width="4.625" style="1" customWidth="1"/>
    <col min="12558" max="12558" width="8.125" style="1" customWidth="1"/>
    <col min="12559" max="12559" width="8.625" style="1" customWidth="1"/>
    <col min="12560" max="12560" width="6.75" style="1" customWidth="1"/>
    <col min="12561" max="12802" width="9" style="1" customWidth="1"/>
    <col min="12803" max="12803" width="7.875" style="1" customWidth="1"/>
    <col min="12804" max="12804" width="5.875" style="1" customWidth="1"/>
    <col min="12805" max="12805" width="6.25" style="1" customWidth="1"/>
    <col min="12806" max="12807" width="5.625" style="1" customWidth="1"/>
    <col min="12808" max="12808" width="4.5" style="1" customWidth="1"/>
    <col min="12809" max="12809" width="5.625" style="1" customWidth="1"/>
    <col min="12810" max="12810" width="7" style="1" customWidth="1"/>
    <col min="12811" max="12812" width="5.625" style="1" customWidth="1"/>
    <col min="12813" max="12813" width="4.625" style="1" customWidth="1"/>
    <col min="12814" max="12814" width="8.125" style="1" customWidth="1"/>
    <col min="12815" max="12815" width="8.625" style="1" customWidth="1"/>
    <col min="12816" max="12816" width="6.75" style="1" customWidth="1"/>
    <col min="12817" max="13058" width="9" style="1" customWidth="1"/>
    <col min="13059" max="13059" width="7.875" style="1" customWidth="1"/>
    <col min="13060" max="13060" width="5.875" style="1" customWidth="1"/>
    <col min="13061" max="13061" width="6.25" style="1" customWidth="1"/>
    <col min="13062" max="13063" width="5.625" style="1" customWidth="1"/>
    <col min="13064" max="13064" width="4.5" style="1" customWidth="1"/>
    <col min="13065" max="13065" width="5.625" style="1" customWidth="1"/>
    <col min="13066" max="13066" width="7" style="1" customWidth="1"/>
    <col min="13067" max="13068" width="5.625" style="1" customWidth="1"/>
    <col min="13069" max="13069" width="4.625" style="1" customWidth="1"/>
    <col min="13070" max="13070" width="8.125" style="1" customWidth="1"/>
    <col min="13071" max="13071" width="8.625" style="1" customWidth="1"/>
    <col min="13072" max="13072" width="6.75" style="1" customWidth="1"/>
    <col min="13073" max="13314" width="9" style="1" customWidth="1"/>
    <col min="13315" max="13315" width="7.875" style="1" customWidth="1"/>
    <col min="13316" max="13316" width="5.875" style="1" customWidth="1"/>
    <col min="13317" max="13317" width="6.25" style="1" customWidth="1"/>
    <col min="13318" max="13319" width="5.625" style="1" customWidth="1"/>
    <col min="13320" max="13320" width="4.5" style="1" customWidth="1"/>
    <col min="13321" max="13321" width="5.625" style="1" customWidth="1"/>
    <col min="13322" max="13322" width="7" style="1" customWidth="1"/>
    <col min="13323" max="13324" width="5.625" style="1" customWidth="1"/>
    <col min="13325" max="13325" width="4.625" style="1" customWidth="1"/>
    <col min="13326" max="13326" width="8.125" style="1" customWidth="1"/>
    <col min="13327" max="13327" width="8.625" style="1" customWidth="1"/>
    <col min="13328" max="13328" width="6.75" style="1" customWidth="1"/>
    <col min="13329" max="13570" width="9" style="1" customWidth="1"/>
    <col min="13571" max="13571" width="7.875" style="1" customWidth="1"/>
    <col min="13572" max="13572" width="5.875" style="1" customWidth="1"/>
    <col min="13573" max="13573" width="6.25" style="1" customWidth="1"/>
    <col min="13574" max="13575" width="5.625" style="1" customWidth="1"/>
    <col min="13576" max="13576" width="4.5" style="1" customWidth="1"/>
    <col min="13577" max="13577" width="5.625" style="1" customWidth="1"/>
    <col min="13578" max="13578" width="7" style="1" customWidth="1"/>
    <col min="13579" max="13580" width="5.625" style="1" customWidth="1"/>
    <col min="13581" max="13581" width="4.625" style="1" customWidth="1"/>
    <col min="13582" max="13582" width="8.125" style="1" customWidth="1"/>
    <col min="13583" max="13583" width="8.625" style="1" customWidth="1"/>
    <col min="13584" max="13584" width="6.75" style="1" customWidth="1"/>
    <col min="13585" max="13826" width="9" style="1" customWidth="1"/>
    <col min="13827" max="13827" width="7.875" style="1" customWidth="1"/>
    <col min="13828" max="13828" width="5.875" style="1" customWidth="1"/>
    <col min="13829" max="13829" width="6.25" style="1" customWidth="1"/>
    <col min="13830" max="13831" width="5.625" style="1" customWidth="1"/>
    <col min="13832" max="13832" width="4.5" style="1" customWidth="1"/>
    <col min="13833" max="13833" width="5.625" style="1" customWidth="1"/>
    <col min="13834" max="13834" width="7" style="1" customWidth="1"/>
    <col min="13835" max="13836" width="5.625" style="1" customWidth="1"/>
    <col min="13837" max="13837" width="4.625" style="1" customWidth="1"/>
    <col min="13838" max="13838" width="8.125" style="1" customWidth="1"/>
    <col min="13839" max="13839" width="8.625" style="1" customWidth="1"/>
    <col min="13840" max="13840" width="6.75" style="1" customWidth="1"/>
    <col min="13841" max="14082" width="9" style="1" customWidth="1"/>
    <col min="14083" max="14083" width="7.875" style="1" customWidth="1"/>
    <col min="14084" max="14084" width="5.875" style="1" customWidth="1"/>
    <col min="14085" max="14085" width="6.25" style="1" customWidth="1"/>
    <col min="14086" max="14087" width="5.625" style="1" customWidth="1"/>
    <col min="14088" max="14088" width="4.5" style="1" customWidth="1"/>
    <col min="14089" max="14089" width="5.625" style="1" customWidth="1"/>
    <col min="14090" max="14090" width="7" style="1" customWidth="1"/>
    <col min="14091" max="14092" width="5.625" style="1" customWidth="1"/>
    <col min="14093" max="14093" width="4.625" style="1" customWidth="1"/>
    <col min="14094" max="14094" width="8.125" style="1" customWidth="1"/>
    <col min="14095" max="14095" width="8.625" style="1" customWidth="1"/>
    <col min="14096" max="14096" width="6.75" style="1" customWidth="1"/>
    <col min="14097" max="14338" width="9" style="1" customWidth="1"/>
    <col min="14339" max="14339" width="7.875" style="1" customWidth="1"/>
    <col min="14340" max="14340" width="5.875" style="1" customWidth="1"/>
    <col min="14341" max="14341" width="6.25" style="1" customWidth="1"/>
    <col min="14342" max="14343" width="5.625" style="1" customWidth="1"/>
    <col min="14344" max="14344" width="4.5" style="1" customWidth="1"/>
    <col min="14345" max="14345" width="5.625" style="1" customWidth="1"/>
    <col min="14346" max="14346" width="7" style="1" customWidth="1"/>
    <col min="14347" max="14348" width="5.625" style="1" customWidth="1"/>
    <col min="14349" max="14349" width="4.625" style="1" customWidth="1"/>
    <col min="14350" max="14350" width="8.125" style="1" customWidth="1"/>
    <col min="14351" max="14351" width="8.625" style="1" customWidth="1"/>
    <col min="14352" max="14352" width="6.75" style="1" customWidth="1"/>
    <col min="14353" max="14594" width="9" style="1" customWidth="1"/>
    <col min="14595" max="14595" width="7.875" style="1" customWidth="1"/>
    <col min="14596" max="14596" width="5.875" style="1" customWidth="1"/>
    <col min="14597" max="14597" width="6.25" style="1" customWidth="1"/>
    <col min="14598" max="14599" width="5.625" style="1" customWidth="1"/>
    <col min="14600" max="14600" width="4.5" style="1" customWidth="1"/>
    <col min="14601" max="14601" width="5.625" style="1" customWidth="1"/>
    <col min="14602" max="14602" width="7" style="1" customWidth="1"/>
    <col min="14603" max="14604" width="5.625" style="1" customWidth="1"/>
    <col min="14605" max="14605" width="4.625" style="1" customWidth="1"/>
    <col min="14606" max="14606" width="8.125" style="1" customWidth="1"/>
    <col min="14607" max="14607" width="8.625" style="1" customWidth="1"/>
    <col min="14608" max="14608" width="6.75" style="1" customWidth="1"/>
    <col min="14609" max="14850" width="9" style="1" customWidth="1"/>
    <col min="14851" max="14851" width="7.875" style="1" customWidth="1"/>
    <col min="14852" max="14852" width="5.875" style="1" customWidth="1"/>
    <col min="14853" max="14853" width="6.25" style="1" customWidth="1"/>
    <col min="14854" max="14855" width="5.625" style="1" customWidth="1"/>
    <col min="14856" max="14856" width="4.5" style="1" customWidth="1"/>
    <col min="14857" max="14857" width="5.625" style="1" customWidth="1"/>
    <col min="14858" max="14858" width="7" style="1" customWidth="1"/>
    <col min="14859" max="14860" width="5.625" style="1" customWidth="1"/>
    <col min="14861" max="14861" width="4.625" style="1" customWidth="1"/>
    <col min="14862" max="14862" width="8.125" style="1" customWidth="1"/>
    <col min="14863" max="14863" width="8.625" style="1" customWidth="1"/>
    <col min="14864" max="14864" width="6.75" style="1" customWidth="1"/>
    <col min="14865" max="15106" width="9" style="1" customWidth="1"/>
    <col min="15107" max="15107" width="7.875" style="1" customWidth="1"/>
    <col min="15108" max="15108" width="5.875" style="1" customWidth="1"/>
    <col min="15109" max="15109" width="6.25" style="1" customWidth="1"/>
    <col min="15110" max="15111" width="5.625" style="1" customWidth="1"/>
    <col min="15112" max="15112" width="4.5" style="1" customWidth="1"/>
    <col min="15113" max="15113" width="5.625" style="1" customWidth="1"/>
    <col min="15114" max="15114" width="7" style="1" customWidth="1"/>
    <col min="15115" max="15116" width="5.625" style="1" customWidth="1"/>
    <col min="15117" max="15117" width="4.625" style="1" customWidth="1"/>
    <col min="15118" max="15118" width="8.125" style="1" customWidth="1"/>
    <col min="15119" max="15119" width="8.625" style="1" customWidth="1"/>
    <col min="15120" max="15120" width="6.75" style="1" customWidth="1"/>
    <col min="15121" max="15362" width="9" style="1" customWidth="1"/>
    <col min="15363" max="15363" width="7.875" style="1" customWidth="1"/>
    <col min="15364" max="15364" width="5.875" style="1" customWidth="1"/>
    <col min="15365" max="15365" width="6.25" style="1" customWidth="1"/>
    <col min="15366" max="15367" width="5.625" style="1" customWidth="1"/>
    <col min="15368" max="15368" width="4.5" style="1" customWidth="1"/>
    <col min="15369" max="15369" width="5.625" style="1" customWidth="1"/>
    <col min="15370" max="15370" width="7" style="1" customWidth="1"/>
    <col min="15371" max="15372" width="5.625" style="1" customWidth="1"/>
    <col min="15373" max="15373" width="4.625" style="1" customWidth="1"/>
    <col min="15374" max="15374" width="8.125" style="1" customWidth="1"/>
    <col min="15375" max="15375" width="8.625" style="1" customWidth="1"/>
    <col min="15376" max="15376" width="6.75" style="1" customWidth="1"/>
    <col min="15377" max="15618" width="9" style="1" customWidth="1"/>
    <col min="15619" max="15619" width="7.875" style="1" customWidth="1"/>
    <col min="15620" max="15620" width="5.875" style="1" customWidth="1"/>
    <col min="15621" max="15621" width="6.25" style="1" customWidth="1"/>
    <col min="15622" max="15623" width="5.625" style="1" customWidth="1"/>
    <col min="15624" max="15624" width="4.5" style="1" customWidth="1"/>
    <col min="15625" max="15625" width="5.625" style="1" customWidth="1"/>
    <col min="15626" max="15626" width="7" style="1" customWidth="1"/>
    <col min="15627" max="15628" width="5.625" style="1" customWidth="1"/>
    <col min="15629" max="15629" width="4.625" style="1" customWidth="1"/>
    <col min="15630" max="15630" width="8.125" style="1" customWidth="1"/>
    <col min="15631" max="15631" width="8.625" style="1" customWidth="1"/>
    <col min="15632" max="15632" width="6.75" style="1" customWidth="1"/>
    <col min="15633" max="15874" width="9" style="1" customWidth="1"/>
    <col min="15875" max="15875" width="7.875" style="1" customWidth="1"/>
    <col min="15876" max="15876" width="5.875" style="1" customWidth="1"/>
    <col min="15877" max="15877" width="6.25" style="1" customWidth="1"/>
    <col min="15878" max="15879" width="5.625" style="1" customWidth="1"/>
    <col min="15880" max="15880" width="4.5" style="1" customWidth="1"/>
    <col min="15881" max="15881" width="5.625" style="1" customWidth="1"/>
    <col min="15882" max="15882" width="7" style="1" customWidth="1"/>
    <col min="15883" max="15884" width="5.625" style="1" customWidth="1"/>
    <col min="15885" max="15885" width="4.625" style="1" customWidth="1"/>
    <col min="15886" max="15886" width="8.125" style="1" customWidth="1"/>
    <col min="15887" max="15887" width="8.625" style="1" customWidth="1"/>
    <col min="15888" max="15888" width="6.75" style="1" customWidth="1"/>
    <col min="15889" max="16130" width="9" style="1" customWidth="1"/>
    <col min="16131" max="16131" width="7.875" style="1" customWidth="1"/>
    <col min="16132" max="16132" width="5.875" style="1" customWidth="1"/>
    <col min="16133" max="16133" width="6.25" style="1" customWidth="1"/>
    <col min="16134" max="16135" width="5.625" style="1" customWidth="1"/>
    <col min="16136" max="16136" width="4.5" style="1" customWidth="1"/>
    <col min="16137" max="16137" width="5.625" style="1" customWidth="1"/>
    <col min="16138" max="16138" width="7" style="1" customWidth="1"/>
    <col min="16139" max="16140" width="5.625" style="1" customWidth="1"/>
    <col min="16141" max="16141" width="4.625" style="1" customWidth="1"/>
    <col min="16142" max="16142" width="8.125" style="1" customWidth="1"/>
    <col min="16143" max="16143" width="8.625" style="1" customWidth="1"/>
    <col min="16144" max="16144" width="6.75" style="1" customWidth="1"/>
    <col min="16145" max="16384" width="9" style="1" customWidth="1"/>
  </cols>
  <sheetData>
    <row r="1" spans="1:17" ht="20" customHeight="1">
      <c r="O1" s="56" t="s">
        <v>35</v>
      </c>
      <c r="P1" s="65"/>
      <c r="Q1" s="73"/>
    </row>
    <row r="2" spans="1:17" ht="20" customHeight="1">
      <c r="O2" s="57"/>
      <c r="P2" s="57"/>
    </row>
    <row r="3" spans="1:17" ht="33.75" customHeight="1">
      <c r="A3" s="3"/>
      <c r="B3" s="12"/>
      <c r="C3" s="18" t="s">
        <v>39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58"/>
      <c r="P3" s="58"/>
      <c r="Q3" s="74"/>
    </row>
    <row r="4" spans="1:17" ht="30" customHeight="1">
      <c r="A4" s="4" t="s">
        <v>40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7" ht="24.75" customHeight="1">
      <c r="A5" s="5" t="s">
        <v>16</v>
      </c>
      <c r="B5" s="13" t="s">
        <v>41</v>
      </c>
      <c r="C5" s="19"/>
      <c r="D5" s="19"/>
      <c r="E5" s="19"/>
      <c r="F5" s="19"/>
      <c r="G5" s="19"/>
      <c r="H5" s="19"/>
      <c r="I5" s="19"/>
      <c r="J5" s="19"/>
      <c r="K5" s="19"/>
      <c r="L5" s="37"/>
      <c r="M5" s="42" t="s">
        <v>42</v>
      </c>
      <c r="N5" s="49" t="s">
        <v>4</v>
      </c>
      <c r="O5" s="59" t="s">
        <v>17</v>
      </c>
      <c r="P5" s="66" t="s">
        <v>14</v>
      </c>
    </row>
    <row r="6" spans="1:17" ht="24.75" customHeight="1">
      <c r="A6" s="6"/>
      <c r="B6" s="5" t="s">
        <v>15</v>
      </c>
      <c r="C6" s="19" t="s">
        <v>13</v>
      </c>
      <c r="D6" s="19"/>
      <c r="E6" s="19"/>
      <c r="F6" s="19"/>
      <c r="G6" s="37"/>
      <c r="H6" s="13" t="s">
        <v>7</v>
      </c>
      <c r="I6" s="19"/>
      <c r="J6" s="19"/>
      <c r="K6" s="19"/>
      <c r="L6" s="37"/>
      <c r="M6" s="43"/>
      <c r="N6" s="50"/>
      <c r="O6" s="60"/>
      <c r="P6" s="67"/>
    </row>
    <row r="7" spans="1:17" ht="24.75" customHeight="1">
      <c r="A7" s="7"/>
      <c r="B7" s="7"/>
      <c r="C7" s="20" t="s">
        <v>0</v>
      </c>
      <c r="D7" s="25" t="s">
        <v>8</v>
      </c>
      <c r="E7" s="25" t="s">
        <v>11</v>
      </c>
      <c r="F7" s="25" t="s">
        <v>18</v>
      </c>
      <c r="G7" s="38" t="s">
        <v>19</v>
      </c>
      <c r="H7" s="41" t="s">
        <v>1</v>
      </c>
      <c r="I7" s="25" t="s">
        <v>9</v>
      </c>
      <c r="J7" s="25" t="s">
        <v>20</v>
      </c>
      <c r="K7" s="25" t="s">
        <v>18</v>
      </c>
      <c r="L7" s="38" t="s">
        <v>19</v>
      </c>
      <c r="M7" s="44"/>
      <c r="N7" s="51"/>
      <c r="O7" s="61"/>
      <c r="P7" s="68"/>
    </row>
    <row r="8" spans="1:17" ht="30" customHeight="1">
      <c r="A8" s="8" t="s">
        <v>21</v>
      </c>
      <c r="B8" s="14">
        <f t="shared" ref="B8:B28" si="0">IF(C8="","",M8-G8+L8)</f>
        <v>22</v>
      </c>
      <c r="C8" s="21">
        <v>1</v>
      </c>
      <c r="D8" s="26">
        <v>1</v>
      </c>
      <c r="E8" s="30">
        <v>0</v>
      </c>
      <c r="F8" s="33">
        <v>0</v>
      </c>
      <c r="G8" s="39">
        <f t="shared" ref="G8:G28" si="1">IF(C8="","",SUM(C8:F8))</f>
        <v>2</v>
      </c>
      <c r="H8" s="30">
        <v>0</v>
      </c>
      <c r="I8" s="33">
        <v>0</v>
      </c>
      <c r="J8" s="33">
        <v>0</v>
      </c>
      <c r="K8" s="33">
        <v>0</v>
      </c>
      <c r="L8" s="39">
        <f t="shared" ref="L8:L28" si="2">IF(H8="","",SUM(H8:K8))</f>
        <v>0</v>
      </c>
      <c r="M8" s="45">
        <v>24</v>
      </c>
      <c r="N8" s="52">
        <f t="shared" ref="N8:N28" si="3">IF(G8="","",L8-G8)</f>
        <v>-2</v>
      </c>
      <c r="O8" s="62">
        <v>1</v>
      </c>
      <c r="P8" s="69">
        <v>3</v>
      </c>
    </row>
    <row r="9" spans="1:17" ht="30" customHeight="1">
      <c r="A9" s="9" t="s">
        <v>23</v>
      </c>
      <c r="B9" s="14">
        <f t="shared" si="0"/>
        <v>11</v>
      </c>
      <c r="C9" s="22">
        <v>0</v>
      </c>
      <c r="D9" s="27">
        <v>1</v>
      </c>
      <c r="E9" s="31">
        <v>0</v>
      </c>
      <c r="F9" s="34">
        <v>0</v>
      </c>
      <c r="G9" s="39">
        <f t="shared" si="1"/>
        <v>1</v>
      </c>
      <c r="H9" s="31">
        <v>0</v>
      </c>
      <c r="I9" s="34">
        <v>0</v>
      </c>
      <c r="J9" s="34">
        <v>1</v>
      </c>
      <c r="K9" s="34">
        <v>0</v>
      </c>
      <c r="L9" s="39">
        <f t="shared" si="2"/>
        <v>1</v>
      </c>
      <c r="M9" s="46">
        <v>11</v>
      </c>
      <c r="N9" s="53">
        <f t="shared" si="3"/>
        <v>0</v>
      </c>
      <c r="O9" s="63">
        <v>0</v>
      </c>
      <c r="P9" s="70">
        <v>1</v>
      </c>
    </row>
    <row r="10" spans="1:17" ht="30" customHeight="1">
      <c r="A10" s="9" t="s">
        <v>2</v>
      </c>
      <c r="B10" s="14">
        <f t="shared" si="0"/>
        <v>22</v>
      </c>
      <c r="C10" s="22">
        <v>0</v>
      </c>
      <c r="D10" s="27">
        <v>0</v>
      </c>
      <c r="E10" s="31">
        <v>0</v>
      </c>
      <c r="F10" s="34">
        <v>0</v>
      </c>
      <c r="G10" s="39">
        <f t="shared" si="1"/>
        <v>0</v>
      </c>
      <c r="H10" s="31">
        <v>1</v>
      </c>
      <c r="I10" s="34">
        <v>4</v>
      </c>
      <c r="J10" s="34">
        <v>1</v>
      </c>
      <c r="K10" s="34">
        <v>0</v>
      </c>
      <c r="L10" s="39">
        <f t="shared" si="2"/>
        <v>6</v>
      </c>
      <c r="M10" s="46">
        <v>16</v>
      </c>
      <c r="N10" s="53">
        <f t="shared" si="3"/>
        <v>6</v>
      </c>
      <c r="O10" s="63">
        <v>1</v>
      </c>
      <c r="P10" s="70">
        <v>2</v>
      </c>
    </row>
    <row r="11" spans="1:17" ht="30" customHeight="1">
      <c r="A11" s="9" t="s">
        <v>24</v>
      </c>
      <c r="B11" s="14">
        <f t="shared" si="0"/>
        <v>11</v>
      </c>
      <c r="C11" s="22">
        <v>1</v>
      </c>
      <c r="D11" s="27">
        <v>2</v>
      </c>
      <c r="E11" s="31">
        <v>0</v>
      </c>
      <c r="F11" s="34">
        <v>0</v>
      </c>
      <c r="G11" s="39">
        <f t="shared" si="1"/>
        <v>3</v>
      </c>
      <c r="H11" s="31">
        <v>0</v>
      </c>
      <c r="I11" s="34">
        <v>0</v>
      </c>
      <c r="J11" s="34">
        <v>0</v>
      </c>
      <c r="K11" s="34">
        <v>0</v>
      </c>
      <c r="L11" s="39">
        <f t="shared" si="2"/>
        <v>0</v>
      </c>
      <c r="M11" s="46">
        <v>14</v>
      </c>
      <c r="N11" s="53">
        <f t="shared" si="3"/>
        <v>-3</v>
      </c>
      <c r="O11" s="63">
        <v>0</v>
      </c>
      <c r="P11" s="70">
        <v>0</v>
      </c>
    </row>
    <row r="12" spans="1:17" ht="30" customHeight="1">
      <c r="A12" s="9" t="s">
        <v>25</v>
      </c>
      <c r="B12" s="14">
        <f t="shared" si="0"/>
        <v>20</v>
      </c>
      <c r="C12" s="22">
        <v>0</v>
      </c>
      <c r="D12" s="27">
        <v>0</v>
      </c>
      <c r="E12" s="31">
        <v>0</v>
      </c>
      <c r="F12" s="34">
        <v>0</v>
      </c>
      <c r="G12" s="39">
        <f t="shared" si="1"/>
        <v>0</v>
      </c>
      <c r="H12" s="31">
        <v>1</v>
      </c>
      <c r="I12" s="34">
        <v>0</v>
      </c>
      <c r="J12" s="34">
        <v>0</v>
      </c>
      <c r="K12" s="34">
        <v>0</v>
      </c>
      <c r="L12" s="39">
        <f t="shared" si="2"/>
        <v>1</v>
      </c>
      <c r="M12" s="46">
        <v>19</v>
      </c>
      <c r="N12" s="53">
        <f t="shared" si="3"/>
        <v>1</v>
      </c>
      <c r="O12" s="63">
        <v>0</v>
      </c>
      <c r="P12" s="70">
        <v>4</v>
      </c>
    </row>
    <row r="13" spans="1:17" ht="30" customHeight="1">
      <c r="A13" s="9" t="s">
        <v>10</v>
      </c>
      <c r="B13" s="14">
        <f t="shared" si="0"/>
        <v>28</v>
      </c>
      <c r="C13" s="22">
        <v>1</v>
      </c>
      <c r="D13" s="27">
        <v>2</v>
      </c>
      <c r="E13" s="31">
        <v>1</v>
      </c>
      <c r="F13" s="34">
        <v>0</v>
      </c>
      <c r="G13" s="39">
        <f t="shared" si="1"/>
        <v>4</v>
      </c>
      <c r="H13" s="31">
        <v>0</v>
      </c>
      <c r="I13" s="34">
        <v>1</v>
      </c>
      <c r="J13" s="34">
        <v>2</v>
      </c>
      <c r="K13" s="34">
        <v>0</v>
      </c>
      <c r="L13" s="39">
        <f t="shared" si="2"/>
        <v>3</v>
      </c>
      <c r="M13" s="46">
        <v>29</v>
      </c>
      <c r="N13" s="53">
        <f t="shared" si="3"/>
        <v>-1</v>
      </c>
      <c r="O13" s="63">
        <v>0</v>
      </c>
      <c r="P13" s="70">
        <v>2</v>
      </c>
    </row>
    <row r="14" spans="1:17" ht="30" customHeight="1">
      <c r="A14" s="9" t="s">
        <v>26</v>
      </c>
      <c r="B14" s="14">
        <f t="shared" si="0"/>
        <v>0</v>
      </c>
      <c r="C14" s="22">
        <v>0</v>
      </c>
      <c r="D14" s="27">
        <v>0</v>
      </c>
      <c r="E14" s="31">
        <v>0</v>
      </c>
      <c r="F14" s="34">
        <v>0</v>
      </c>
      <c r="G14" s="39">
        <f t="shared" si="1"/>
        <v>0</v>
      </c>
      <c r="H14" s="31">
        <v>0</v>
      </c>
      <c r="I14" s="34">
        <v>0</v>
      </c>
      <c r="J14" s="34">
        <v>0</v>
      </c>
      <c r="K14" s="34">
        <v>0</v>
      </c>
      <c r="L14" s="39">
        <f t="shared" si="2"/>
        <v>0</v>
      </c>
      <c r="M14" s="46">
        <v>0</v>
      </c>
      <c r="N14" s="53">
        <f t="shared" si="3"/>
        <v>0</v>
      </c>
      <c r="O14" s="63">
        <v>0</v>
      </c>
      <c r="P14" s="70">
        <v>0</v>
      </c>
    </row>
    <row r="15" spans="1:17" ht="30" customHeight="1">
      <c r="A15" s="9" t="s">
        <v>22</v>
      </c>
      <c r="B15" s="14">
        <f t="shared" si="0"/>
        <v>19</v>
      </c>
      <c r="C15" s="22">
        <v>0</v>
      </c>
      <c r="D15" s="27">
        <v>0</v>
      </c>
      <c r="E15" s="31">
        <v>2</v>
      </c>
      <c r="F15" s="34">
        <v>0</v>
      </c>
      <c r="G15" s="39">
        <f t="shared" si="1"/>
        <v>2</v>
      </c>
      <c r="H15" s="31">
        <v>0</v>
      </c>
      <c r="I15" s="34">
        <v>5</v>
      </c>
      <c r="J15" s="34">
        <v>1</v>
      </c>
      <c r="K15" s="34">
        <v>0</v>
      </c>
      <c r="L15" s="39">
        <f t="shared" si="2"/>
        <v>6</v>
      </c>
      <c r="M15" s="46">
        <v>15</v>
      </c>
      <c r="N15" s="53">
        <f t="shared" si="3"/>
        <v>4</v>
      </c>
      <c r="O15" s="63">
        <v>0</v>
      </c>
      <c r="P15" s="70">
        <v>1</v>
      </c>
    </row>
    <row r="16" spans="1:17" ht="30" customHeight="1">
      <c r="A16" s="9" t="s">
        <v>3</v>
      </c>
      <c r="B16" s="14">
        <f t="shared" si="0"/>
        <v>10</v>
      </c>
      <c r="C16" s="22">
        <v>0</v>
      </c>
      <c r="D16" s="27">
        <v>2</v>
      </c>
      <c r="E16" s="31">
        <v>0</v>
      </c>
      <c r="F16" s="34">
        <v>0</v>
      </c>
      <c r="G16" s="39">
        <f t="shared" si="1"/>
        <v>2</v>
      </c>
      <c r="H16" s="31">
        <v>0</v>
      </c>
      <c r="I16" s="34">
        <v>2</v>
      </c>
      <c r="J16" s="34">
        <v>2</v>
      </c>
      <c r="K16" s="34">
        <v>0</v>
      </c>
      <c r="L16" s="39">
        <f t="shared" si="2"/>
        <v>4</v>
      </c>
      <c r="M16" s="46">
        <v>8</v>
      </c>
      <c r="N16" s="54">
        <f t="shared" si="3"/>
        <v>2</v>
      </c>
      <c r="O16" s="63">
        <v>0</v>
      </c>
      <c r="P16" s="70">
        <v>3</v>
      </c>
    </row>
    <row r="17" spans="1:17" ht="30" customHeight="1">
      <c r="A17" s="9" t="s">
        <v>27</v>
      </c>
      <c r="B17" s="14">
        <f t="shared" si="0"/>
        <v>51</v>
      </c>
      <c r="C17" s="22">
        <v>0</v>
      </c>
      <c r="D17" s="27">
        <v>0</v>
      </c>
      <c r="E17" s="31">
        <v>3</v>
      </c>
      <c r="F17" s="34">
        <v>0</v>
      </c>
      <c r="G17" s="39">
        <f t="shared" si="1"/>
        <v>3</v>
      </c>
      <c r="H17" s="31">
        <v>0</v>
      </c>
      <c r="I17" s="34">
        <v>3</v>
      </c>
      <c r="J17" s="34">
        <v>3</v>
      </c>
      <c r="K17" s="34">
        <v>0</v>
      </c>
      <c r="L17" s="39">
        <f t="shared" si="2"/>
        <v>6</v>
      </c>
      <c r="M17" s="46">
        <v>48</v>
      </c>
      <c r="N17" s="54">
        <f t="shared" si="3"/>
        <v>3</v>
      </c>
      <c r="O17" s="63">
        <v>0</v>
      </c>
      <c r="P17" s="70">
        <v>2</v>
      </c>
    </row>
    <row r="18" spans="1:17" ht="30" customHeight="1">
      <c r="A18" s="9" t="s">
        <v>28</v>
      </c>
      <c r="B18" s="14">
        <f t="shared" si="0"/>
        <v>12</v>
      </c>
      <c r="C18" s="22">
        <v>0</v>
      </c>
      <c r="D18" s="27">
        <v>0</v>
      </c>
      <c r="E18" s="31">
        <v>0</v>
      </c>
      <c r="F18" s="34">
        <v>0</v>
      </c>
      <c r="G18" s="39">
        <f t="shared" si="1"/>
        <v>0</v>
      </c>
      <c r="H18" s="31">
        <v>0</v>
      </c>
      <c r="I18" s="34">
        <v>0</v>
      </c>
      <c r="J18" s="34">
        <v>0</v>
      </c>
      <c r="K18" s="34">
        <v>0</v>
      </c>
      <c r="L18" s="39">
        <f t="shared" si="2"/>
        <v>0</v>
      </c>
      <c r="M18" s="46">
        <v>12</v>
      </c>
      <c r="N18" s="54">
        <f t="shared" si="3"/>
        <v>0</v>
      </c>
      <c r="O18" s="63">
        <v>2</v>
      </c>
      <c r="P18" s="70">
        <v>5</v>
      </c>
    </row>
    <row r="19" spans="1:17" ht="30" customHeight="1">
      <c r="A19" s="9" t="s">
        <v>29</v>
      </c>
      <c r="B19" s="14">
        <f t="shared" si="0"/>
        <v>20</v>
      </c>
      <c r="C19" s="22">
        <v>1</v>
      </c>
      <c r="D19" s="27">
        <v>2</v>
      </c>
      <c r="E19" s="31">
        <v>3</v>
      </c>
      <c r="F19" s="34">
        <v>0</v>
      </c>
      <c r="G19" s="39">
        <f t="shared" si="1"/>
        <v>6</v>
      </c>
      <c r="H19" s="31">
        <v>0</v>
      </c>
      <c r="I19" s="34">
        <v>1</v>
      </c>
      <c r="J19" s="34">
        <v>0</v>
      </c>
      <c r="K19" s="34">
        <v>0</v>
      </c>
      <c r="L19" s="39">
        <f t="shared" si="2"/>
        <v>1</v>
      </c>
      <c r="M19" s="46">
        <v>25</v>
      </c>
      <c r="N19" s="54">
        <f t="shared" si="3"/>
        <v>-5</v>
      </c>
      <c r="O19" s="63">
        <v>1</v>
      </c>
      <c r="P19" s="70">
        <v>1</v>
      </c>
    </row>
    <row r="20" spans="1:17" ht="30" customHeight="1">
      <c r="A20" s="9" t="s">
        <v>30</v>
      </c>
      <c r="B20" s="14">
        <f t="shared" si="0"/>
        <v>31</v>
      </c>
      <c r="C20" s="22">
        <v>0</v>
      </c>
      <c r="D20" s="27">
        <v>0</v>
      </c>
      <c r="E20" s="31">
        <v>0</v>
      </c>
      <c r="F20" s="34">
        <v>0</v>
      </c>
      <c r="G20" s="39">
        <f t="shared" si="1"/>
        <v>0</v>
      </c>
      <c r="H20" s="31">
        <v>0</v>
      </c>
      <c r="I20" s="34">
        <v>4</v>
      </c>
      <c r="J20" s="34">
        <v>2</v>
      </c>
      <c r="K20" s="34">
        <v>0</v>
      </c>
      <c r="L20" s="39">
        <f t="shared" si="2"/>
        <v>6</v>
      </c>
      <c r="M20" s="46">
        <v>25</v>
      </c>
      <c r="N20" s="54">
        <f t="shared" si="3"/>
        <v>6</v>
      </c>
      <c r="O20" s="63">
        <v>0</v>
      </c>
      <c r="P20" s="70">
        <v>7</v>
      </c>
    </row>
    <row r="21" spans="1:17" ht="30" customHeight="1">
      <c r="A21" s="9" t="s">
        <v>31</v>
      </c>
      <c r="B21" s="14">
        <f t="shared" si="0"/>
        <v>17</v>
      </c>
      <c r="C21" s="22">
        <v>2</v>
      </c>
      <c r="D21" s="27">
        <v>3</v>
      </c>
      <c r="E21" s="31">
        <v>0</v>
      </c>
      <c r="F21" s="34">
        <v>0</v>
      </c>
      <c r="G21" s="39">
        <f t="shared" si="1"/>
        <v>5</v>
      </c>
      <c r="H21" s="31">
        <v>0</v>
      </c>
      <c r="I21" s="34">
        <v>0</v>
      </c>
      <c r="J21" s="34">
        <v>0</v>
      </c>
      <c r="K21" s="34">
        <v>0</v>
      </c>
      <c r="L21" s="39">
        <f t="shared" si="2"/>
        <v>0</v>
      </c>
      <c r="M21" s="46">
        <v>22</v>
      </c>
      <c r="N21" s="54">
        <f t="shared" si="3"/>
        <v>-5</v>
      </c>
      <c r="O21" s="63">
        <v>1</v>
      </c>
      <c r="P21" s="70">
        <v>3</v>
      </c>
    </row>
    <row r="22" spans="1:17" ht="30" customHeight="1">
      <c r="A22" s="9" t="s">
        <v>5</v>
      </c>
      <c r="B22" s="14">
        <f t="shared" si="0"/>
        <v>17</v>
      </c>
      <c r="C22" s="22">
        <v>0</v>
      </c>
      <c r="D22" s="27">
        <v>0</v>
      </c>
      <c r="E22" s="31">
        <v>0</v>
      </c>
      <c r="F22" s="34">
        <v>3</v>
      </c>
      <c r="G22" s="39">
        <f t="shared" si="1"/>
        <v>3</v>
      </c>
      <c r="H22" s="31">
        <v>0</v>
      </c>
      <c r="I22" s="34">
        <v>3</v>
      </c>
      <c r="J22" s="34">
        <v>0</v>
      </c>
      <c r="K22" s="34">
        <v>9</v>
      </c>
      <c r="L22" s="39">
        <f t="shared" si="2"/>
        <v>12</v>
      </c>
      <c r="M22" s="46">
        <v>8</v>
      </c>
      <c r="N22" s="54">
        <f t="shared" si="3"/>
        <v>9</v>
      </c>
      <c r="O22" s="63">
        <v>1</v>
      </c>
      <c r="P22" s="70">
        <v>1</v>
      </c>
    </row>
    <row r="23" spans="1:17" s="2" customFormat="1" ht="30" customHeight="1">
      <c r="A23" s="9" t="s">
        <v>32</v>
      </c>
      <c r="B23" s="14">
        <f t="shared" si="0"/>
        <v>22</v>
      </c>
      <c r="C23" s="22">
        <v>1</v>
      </c>
      <c r="D23" s="27">
        <v>0</v>
      </c>
      <c r="E23" s="31">
        <v>0</v>
      </c>
      <c r="F23" s="34">
        <v>0</v>
      </c>
      <c r="G23" s="39">
        <f t="shared" si="1"/>
        <v>1</v>
      </c>
      <c r="H23" s="31">
        <v>0</v>
      </c>
      <c r="I23" s="34">
        <v>0</v>
      </c>
      <c r="J23" s="34">
        <v>0</v>
      </c>
      <c r="K23" s="34">
        <v>0</v>
      </c>
      <c r="L23" s="39">
        <f t="shared" si="2"/>
        <v>0</v>
      </c>
      <c r="M23" s="46">
        <v>23</v>
      </c>
      <c r="N23" s="54">
        <f t="shared" si="3"/>
        <v>-1</v>
      </c>
      <c r="O23" s="63">
        <v>1</v>
      </c>
      <c r="P23" s="70">
        <v>2</v>
      </c>
      <c r="Q23" s="1"/>
    </row>
    <row r="24" spans="1:17" ht="30" customHeight="1">
      <c r="A24" s="9" t="s">
        <v>33</v>
      </c>
      <c r="B24" s="14">
        <f t="shared" si="0"/>
        <v>32</v>
      </c>
      <c r="C24" s="22">
        <v>1</v>
      </c>
      <c r="D24" s="27">
        <v>3</v>
      </c>
      <c r="E24" s="31">
        <v>0</v>
      </c>
      <c r="F24" s="34">
        <v>0</v>
      </c>
      <c r="G24" s="39">
        <f t="shared" si="1"/>
        <v>4</v>
      </c>
      <c r="H24" s="31">
        <v>1</v>
      </c>
      <c r="I24" s="34">
        <v>0</v>
      </c>
      <c r="J24" s="34">
        <v>0</v>
      </c>
      <c r="K24" s="34">
        <v>0</v>
      </c>
      <c r="L24" s="39">
        <f t="shared" si="2"/>
        <v>1</v>
      </c>
      <c r="M24" s="46">
        <v>35</v>
      </c>
      <c r="N24" s="54">
        <f t="shared" si="3"/>
        <v>-3</v>
      </c>
      <c r="O24" s="63">
        <v>4</v>
      </c>
      <c r="P24" s="70">
        <v>9</v>
      </c>
    </row>
    <row r="25" spans="1:17" ht="30" customHeight="1">
      <c r="A25" s="9" t="s">
        <v>34</v>
      </c>
      <c r="B25" s="14">
        <f t="shared" si="0"/>
        <v>60</v>
      </c>
      <c r="C25" s="22">
        <v>2</v>
      </c>
      <c r="D25" s="27">
        <v>0</v>
      </c>
      <c r="E25" s="31">
        <v>0</v>
      </c>
      <c r="F25" s="34">
        <v>0</v>
      </c>
      <c r="G25" s="39">
        <f t="shared" si="1"/>
        <v>2</v>
      </c>
      <c r="H25" s="31">
        <v>2</v>
      </c>
      <c r="I25" s="34">
        <v>0</v>
      </c>
      <c r="J25" s="34">
        <v>3</v>
      </c>
      <c r="K25" s="34">
        <v>2</v>
      </c>
      <c r="L25" s="39">
        <f t="shared" si="2"/>
        <v>7</v>
      </c>
      <c r="M25" s="46">
        <v>55</v>
      </c>
      <c r="N25" s="54">
        <f t="shared" si="3"/>
        <v>5</v>
      </c>
      <c r="O25" s="63">
        <v>0</v>
      </c>
      <c r="P25" s="70">
        <v>9</v>
      </c>
    </row>
    <row r="26" spans="1:17" ht="30" customHeight="1">
      <c r="A26" s="9" t="s">
        <v>6</v>
      </c>
      <c r="B26" s="14">
        <f t="shared" si="0"/>
        <v>51</v>
      </c>
      <c r="C26" s="22">
        <v>2</v>
      </c>
      <c r="D26" s="27">
        <v>7</v>
      </c>
      <c r="E26" s="31">
        <v>0</v>
      </c>
      <c r="F26" s="34">
        <v>0</v>
      </c>
      <c r="G26" s="39">
        <f t="shared" si="1"/>
        <v>9</v>
      </c>
      <c r="H26" s="31">
        <v>1</v>
      </c>
      <c r="I26" s="34">
        <v>0</v>
      </c>
      <c r="J26" s="34">
        <v>0</v>
      </c>
      <c r="K26" s="34">
        <v>0</v>
      </c>
      <c r="L26" s="39">
        <f t="shared" si="2"/>
        <v>1</v>
      </c>
      <c r="M26" s="46">
        <v>59</v>
      </c>
      <c r="N26" s="54">
        <f t="shared" si="3"/>
        <v>-8</v>
      </c>
      <c r="O26" s="63">
        <v>0</v>
      </c>
      <c r="P26" s="70">
        <v>2</v>
      </c>
    </row>
    <row r="27" spans="1:17" ht="30" customHeight="1">
      <c r="A27" s="9" t="s">
        <v>36</v>
      </c>
      <c r="B27" s="14">
        <f t="shared" si="0"/>
        <v>15</v>
      </c>
      <c r="C27" s="22">
        <v>0</v>
      </c>
      <c r="D27" s="27">
        <v>1</v>
      </c>
      <c r="E27" s="31">
        <v>0</v>
      </c>
      <c r="F27" s="34">
        <v>0</v>
      </c>
      <c r="G27" s="39">
        <f t="shared" si="1"/>
        <v>1</v>
      </c>
      <c r="H27" s="31">
        <v>1</v>
      </c>
      <c r="I27" s="34">
        <v>2</v>
      </c>
      <c r="J27" s="34">
        <v>0</v>
      </c>
      <c r="K27" s="34">
        <v>1</v>
      </c>
      <c r="L27" s="39">
        <f t="shared" si="2"/>
        <v>4</v>
      </c>
      <c r="M27" s="46">
        <v>12</v>
      </c>
      <c r="N27" s="54">
        <f t="shared" si="3"/>
        <v>3</v>
      </c>
      <c r="O27" s="63">
        <v>0</v>
      </c>
      <c r="P27" s="70">
        <v>2</v>
      </c>
    </row>
    <row r="28" spans="1:17" ht="30" customHeight="1">
      <c r="A28" s="10" t="s">
        <v>37</v>
      </c>
      <c r="B28" s="14">
        <f t="shared" si="0"/>
        <v>7</v>
      </c>
      <c r="C28" s="23">
        <v>0</v>
      </c>
      <c r="D28" s="28">
        <v>0</v>
      </c>
      <c r="E28" s="32">
        <v>1</v>
      </c>
      <c r="F28" s="35">
        <v>0</v>
      </c>
      <c r="G28" s="39">
        <f t="shared" si="1"/>
        <v>1</v>
      </c>
      <c r="H28" s="32">
        <v>0</v>
      </c>
      <c r="I28" s="35">
        <v>0</v>
      </c>
      <c r="J28" s="35">
        <v>0</v>
      </c>
      <c r="K28" s="35">
        <v>1</v>
      </c>
      <c r="L28" s="39">
        <f t="shared" si="2"/>
        <v>1</v>
      </c>
      <c r="M28" s="47">
        <v>7</v>
      </c>
      <c r="N28" s="54">
        <f t="shared" si="3"/>
        <v>0</v>
      </c>
      <c r="O28" s="64">
        <v>0</v>
      </c>
      <c r="P28" s="71">
        <v>0</v>
      </c>
    </row>
    <row r="29" spans="1:17" ht="30" customHeight="1">
      <c r="A29" s="11" t="s">
        <v>38</v>
      </c>
      <c r="B29" s="15">
        <f t="shared" ref="B29:L29" si="4">SUM(B8:B28)</f>
        <v>478</v>
      </c>
      <c r="C29" s="24">
        <f t="shared" si="4"/>
        <v>12</v>
      </c>
      <c r="D29" s="29">
        <f t="shared" si="4"/>
        <v>24</v>
      </c>
      <c r="E29" s="29">
        <f t="shared" si="4"/>
        <v>10</v>
      </c>
      <c r="F29" s="36">
        <f t="shared" si="4"/>
        <v>3</v>
      </c>
      <c r="G29" s="40">
        <f t="shared" si="4"/>
        <v>49</v>
      </c>
      <c r="H29" s="24">
        <f t="shared" si="4"/>
        <v>7</v>
      </c>
      <c r="I29" s="29">
        <f t="shared" si="4"/>
        <v>25</v>
      </c>
      <c r="J29" s="29">
        <f t="shared" si="4"/>
        <v>15</v>
      </c>
      <c r="K29" s="36">
        <f t="shared" si="4"/>
        <v>13</v>
      </c>
      <c r="L29" s="40">
        <f t="shared" si="4"/>
        <v>60</v>
      </c>
      <c r="M29" s="48">
        <v>467</v>
      </c>
      <c r="N29" s="55">
        <f>SUM(N8:N28)</f>
        <v>11</v>
      </c>
      <c r="O29" s="48">
        <f>SUM(O8:O28)</f>
        <v>12</v>
      </c>
      <c r="P29" s="72">
        <f>SUM(P8:P28)</f>
        <v>59</v>
      </c>
    </row>
    <row r="30" spans="1:17" ht="20.2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7" ht="20.25" customHeight="1">
      <c r="A31" s="3"/>
      <c r="B31" s="16" t="s">
        <v>43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7" ht="20.25" customHeight="1">
      <c r="A32" s="3"/>
      <c r="B32" s="17" t="s">
        <v>12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ht="20.25" customHeight="1"/>
    <row r="34" ht="20.25" customHeight="1"/>
  </sheetData>
  <mergeCells count="12">
    <mergeCell ref="O1:P1"/>
    <mergeCell ref="C3:N3"/>
    <mergeCell ref="A4:P4"/>
    <mergeCell ref="B5:L5"/>
    <mergeCell ref="C6:G6"/>
    <mergeCell ref="H6:L6"/>
    <mergeCell ref="A5:A7"/>
    <mergeCell ref="M5:M7"/>
    <mergeCell ref="N5:N7"/>
    <mergeCell ref="O5:O7"/>
    <mergeCell ref="P5:P7"/>
    <mergeCell ref="B6:B7"/>
  </mergeCells>
  <phoneticPr fontId="2"/>
  <conditionalFormatting sqref="N8:N29">
    <cfRule type="cellIs" dxfId="0" priority="1" operator="lessThan">
      <formula>0</formula>
    </cfRule>
  </conditionalFormatting>
  <pageMargins left="0.70866141732283461" right="0.51181102362204722" top="0.74803149606299213" bottom="0.74803149606299213" header="0.31496062992125984" footer="0.31496062992125984"/>
  <pageSetup paperSize="9" scale="77" fitToWidth="1" fitToHeight="1" orientation="portrait" usePrinterDefaults="1" r:id="rId1"/>
  <legacy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H30年度集計 (再協議会)</vt:lpstr>
    </vt:vector>
  </TitlesOfParts>
  <LinksUpToDate>false</LinksUpToDate>
  <SharedDoc>false</SharedDoc>
  <HyperlinksChanged>false</HyperlinksChanged>
  <AppVersion>4.1.2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Team1073_noguchi</dc:creator>
  <cp:lastModifiedBy>佐藤　秀和</cp:lastModifiedBy>
  <dcterms:created xsi:type="dcterms:W3CDTF">2017-05-17T08:10:19Z</dcterms:created>
  <dcterms:modified xsi:type="dcterms:W3CDTF">2019-09-10T02:57:14Z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5" baseType="lpwstr">
      <vt:lpwstr>2.1.12.0</vt:lpwstr>
      <vt:lpwstr>2.1.13.0</vt:lpwstr>
      <vt:lpwstr>2.1.7.0</vt:lpwstr>
      <vt:lpwstr>2.1.9.0</vt:lpwstr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2019-09-10T02:57:14Z</vt:filetime>
  </property>
</Properties>
</file>